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738DEF2-B1DF-408A-B6CD-85B9348AA1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79" i="1"/>
  <c r="F74" i="1"/>
  <c r="F76" i="1"/>
  <c r="F65" i="1"/>
  <c r="F62" i="1"/>
  <c r="F59" i="1"/>
  <c r="F29" i="1" l="1"/>
  <c r="F4" i="1"/>
  <c r="F10" i="1"/>
  <c r="F15" i="1"/>
  <c r="F68" i="1" l="1"/>
  <c r="F52" i="1"/>
  <c r="F44" i="1"/>
  <c r="F41" i="1"/>
  <c r="F34" i="1"/>
</calcChain>
</file>

<file path=xl/sharedStrings.xml><?xml version="1.0" encoding="utf-8"?>
<sst xmlns="http://schemas.openxmlformats.org/spreadsheetml/2006/main" count="393" uniqueCount="290">
  <si>
    <t>OSNOVNA ŠKOLA   JOSIPA BROZA, KUMROVEC</t>
  </si>
  <si>
    <t>RED.BR</t>
  </si>
  <si>
    <t>EVIDENCIJSKI BROJ NABAVE</t>
  </si>
  <si>
    <t>KONTO</t>
  </si>
  <si>
    <t>PREDMET NABAVE</t>
  </si>
  <si>
    <t>BROJČANA OZNAKA PREDMETA NABAVE IZ     CPV-a</t>
  </si>
  <si>
    <t>PROCJENJENA VRIJEDNOST NABAVE BEZ PDV-a</t>
  </si>
  <si>
    <t>VRSTA POSTUPKA</t>
  </si>
  <si>
    <t>SKLAPA LI SE UGOVOR ILI OKVIRNI SPORAZUM</t>
  </si>
  <si>
    <t>PLANIRANI POČETAK POSTUPKA</t>
  </si>
  <si>
    <t>PLANIRANO TRAJANJE UGOVORA ILI OKVIRNOG SPORAZUMA</t>
  </si>
  <si>
    <t>1.0.</t>
  </si>
  <si>
    <t xml:space="preserve">      CPV</t>
  </si>
  <si>
    <t>JEDNOSTAVNA NABAVA</t>
  </si>
  <si>
    <t>UGOVOR</t>
  </si>
  <si>
    <t>1.1.</t>
  </si>
  <si>
    <t>Toneri, tinte za štampače</t>
  </si>
  <si>
    <t>30125000-1</t>
  </si>
  <si>
    <t>1.2.</t>
  </si>
  <si>
    <t>Papir A4</t>
  </si>
  <si>
    <t>30100000-0</t>
  </si>
  <si>
    <t>1.3.</t>
  </si>
  <si>
    <t>Ostali uredski materijal</t>
  </si>
  <si>
    <t>1.4.</t>
  </si>
  <si>
    <t>Literatura- tisak</t>
  </si>
  <si>
    <t>22200000-0</t>
  </si>
  <si>
    <t>1.5.</t>
  </si>
  <si>
    <t>Materijal i sredstva za čišćenje</t>
  </si>
  <si>
    <t>24513000-3</t>
  </si>
  <si>
    <t>33700000-7</t>
  </si>
  <si>
    <t>Ostali mater. za čišćenje i održavanje</t>
  </si>
  <si>
    <t>25223000-0</t>
  </si>
  <si>
    <t>2.0.</t>
  </si>
  <si>
    <t>MATERIJAL I SIROVINE</t>
  </si>
  <si>
    <t>CPV</t>
  </si>
  <si>
    <t>2.1.</t>
  </si>
  <si>
    <t>Svinjetina i prerađevine od svinjetine</t>
  </si>
  <si>
    <t>15113000-3</t>
  </si>
  <si>
    <t>2.2.</t>
  </si>
  <si>
    <t>Perad i prerađevine od peradi</t>
  </si>
  <si>
    <t>2.3.</t>
  </si>
  <si>
    <t>Mlijeko i mliječni proizvodi</t>
  </si>
  <si>
    <t>15510000-6</t>
  </si>
  <si>
    <t>2.4.</t>
  </si>
  <si>
    <t>Pekarski proizvodi</t>
  </si>
  <si>
    <t>15612500-6</t>
  </si>
  <si>
    <t>Tjestenina</t>
  </si>
  <si>
    <t>Ostale namirnice za školski obrok</t>
  </si>
  <si>
    <t>15894210-6</t>
  </si>
  <si>
    <t>3.0.</t>
  </si>
  <si>
    <t>ENERGIJA</t>
  </si>
  <si>
    <t xml:space="preserve">         CPV</t>
  </si>
  <si>
    <t>NARUDŽBENICA/UGOVOR</t>
  </si>
  <si>
    <t>3.1.</t>
  </si>
  <si>
    <t>Gorivo za kosilice i dr. strojeve</t>
  </si>
  <si>
    <t>09000000-3</t>
  </si>
  <si>
    <t>4.0.</t>
  </si>
  <si>
    <t>MATERIJAL I DJELOVI ZA TEKUĆE I INVESTICIJSKO ODRŽAVANJE</t>
  </si>
  <si>
    <t>4.1.</t>
  </si>
  <si>
    <t>Električni materijal</t>
  </si>
  <si>
    <t>31681410-0</t>
  </si>
  <si>
    <t>Vodoinstalater. materijal</t>
  </si>
  <si>
    <t>26214000-1</t>
  </si>
  <si>
    <t>Boje i lakovi</t>
  </si>
  <si>
    <t>24300000-7</t>
  </si>
  <si>
    <t>Ostali razni materijal</t>
  </si>
  <si>
    <t>28630000-1</t>
  </si>
  <si>
    <t>5.0.</t>
  </si>
  <si>
    <t>SITAN INVENTAR</t>
  </si>
  <si>
    <t>5.1.</t>
  </si>
  <si>
    <t>Ručni alati</t>
  </si>
  <si>
    <t>28621000-1</t>
  </si>
  <si>
    <t>5.2.</t>
  </si>
  <si>
    <t>Inventar za kuhinju</t>
  </si>
  <si>
    <t>36671000-5</t>
  </si>
  <si>
    <t>5.3.</t>
  </si>
  <si>
    <t>Inventar za nastavu</t>
  </si>
  <si>
    <t>33251000-4</t>
  </si>
  <si>
    <t>6.0.</t>
  </si>
  <si>
    <t>RADNA ODJEĆA I OBUĆA</t>
  </si>
  <si>
    <t>6.1.</t>
  </si>
  <si>
    <t>Radna odjeća</t>
  </si>
  <si>
    <t>18110000-3</t>
  </si>
  <si>
    <t>6.2.</t>
  </si>
  <si>
    <t>Radna obuća</t>
  </si>
  <si>
    <t>18813300-4</t>
  </si>
  <si>
    <t>7.0.</t>
  </si>
  <si>
    <t>USLUGE TELEFONA I POŠTE</t>
  </si>
  <si>
    <t>Usluge telekomunikacija</t>
  </si>
  <si>
    <t>64213000-2</t>
  </si>
  <si>
    <t>Poštanske usluge</t>
  </si>
  <si>
    <t>64112000-4</t>
  </si>
  <si>
    <t>8.0.</t>
  </si>
  <si>
    <t>USLUGE TEKUĆEG I INVESTICIJSKOG ODRŽAVANJA</t>
  </si>
  <si>
    <t>Održavanje kotlovnice i plinske instalacije</t>
  </si>
  <si>
    <t>50800000-3</t>
  </si>
  <si>
    <t xml:space="preserve">Servisi i popravci </t>
  </si>
  <si>
    <t>74231710-7</t>
  </si>
  <si>
    <t>Vodoinslaterski  radovi</t>
  </si>
  <si>
    <t>45332200-5</t>
  </si>
  <si>
    <t xml:space="preserve">Ispitivanja radi ispravnosti i zaštite </t>
  </si>
  <si>
    <t>74313000-6</t>
  </si>
  <si>
    <t>9.0.</t>
  </si>
  <si>
    <t>USLUGE PROMIDŽBE I INFORMIRANJA</t>
  </si>
  <si>
    <t>RTV pretplata</t>
  </si>
  <si>
    <t>64228000-0</t>
  </si>
  <si>
    <t>10.0.</t>
  </si>
  <si>
    <t>KOMUNALNE USLUGE</t>
  </si>
  <si>
    <t xml:space="preserve">        CPV</t>
  </si>
  <si>
    <t>Opskrba vodom</t>
  </si>
  <si>
    <t>65111000-4</t>
  </si>
  <si>
    <t>Odvoz smeća</t>
  </si>
  <si>
    <t>90121130-1</t>
  </si>
  <si>
    <t>Deratizacija, dezinsekcija</t>
  </si>
  <si>
    <t>74721000-9</t>
  </si>
  <si>
    <t>Usluge dimnjačara</t>
  </si>
  <si>
    <t>74724000-0</t>
  </si>
  <si>
    <t>Stambena pričuva</t>
  </si>
  <si>
    <t>Naknada za slivne vode</t>
  </si>
  <si>
    <t>90111300-1</t>
  </si>
  <si>
    <t>11.0.</t>
  </si>
  <si>
    <t>ZDRAVSTVENE I VETERINARSKE USLUGE</t>
  </si>
  <si>
    <t xml:space="preserve">          CPV</t>
  </si>
  <si>
    <t>Obvezni i preventivni zdravstveni pregledi zaposlenika</t>
  </si>
  <si>
    <t>85147000-1</t>
  </si>
  <si>
    <t>Zdravstvena ispravnost u kuhinji (brisevi)</t>
  </si>
  <si>
    <t>85142300-9</t>
  </si>
  <si>
    <t>INTELEKTUALNE I OSOBNE USLUGE</t>
  </si>
  <si>
    <t>NARUDŽBENICA</t>
  </si>
  <si>
    <t>13.0.</t>
  </si>
  <si>
    <t>RAČUNALNE USLUGE</t>
  </si>
  <si>
    <t>Održavanje računalnih programa</t>
  </si>
  <si>
    <t>50324100-3</t>
  </si>
  <si>
    <t>Ostale računalne usluge</t>
  </si>
  <si>
    <t>50333000-8</t>
  </si>
  <si>
    <t>14.0.</t>
  </si>
  <si>
    <t>GRAFIČKE I TISKARSKE USLUGE, USLUGE UVEZA I OSTALE NESPOMENUTE USLUGE</t>
  </si>
  <si>
    <t xml:space="preserve">     CPV</t>
  </si>
  <si>
    <t>Usluge uveza</t>
  </si>
  <si>
    <t>78100000-8</t>
  </si>
  <si>
    <t>Usluge terenske nastave</t>
  </si>
  <si>
    <t>63510000-7</t>
  </si>
  <si>
    <t>Usluge za školu plivanja</t>
  </si>
  <si>
    <t>72410000-7</t>
  </si>
  <si>
    <t>Usluge za učeničku zadrugu</t>
  </si>
  <si>
    <t>Ostale nespomenute usluge</t>
  </si>
  <si>
    <t>15.0.</t>
  </si>
  <si>
    <t>PREMIJA OSIGURANJA IMOVINE</t>
  </si>
  <si>
    <t>Premija osiguranja imovine</t>
  </si>
  <si>
    <t>66336200-6</t>
  </si>
  <si>
    <t>16.0.</t>
  </si>
  <si>
    <t>TUZEMNE ČLANARINE</t>
  </si>
  <si>
    <t>55310000-6</t>
  </si>
  <si>
    <t>Članar. za učeničku zadrugu</t>
  </si>
  <si>
    <t>17.0.</t>
  </si>
  <si>
    <t>18.0.</t>
  </si>
  <si>
    <t>19.0.</t>
  </si>
  <si>
    <t>KNJIGE</t>
  </si>
  <si>
    <t>Ravnateljica:</t>
  </si>
  <si>
    <t>Željka Töpfer, prof.</t>
  </si>
  <si>
    <t>05120000-2</t>
  </si>
  <si>
    <t>Ribe svježe ili smrznute</t>
  </si>
  <si>
    <t>15300000-1</t>
  </si>
  <si>
    <t>24500000-9</t>
  </si>
  <si>
    <t>Salame za sendviče</t>
  </si>
  <si>
    <t>15131230-6</t>
  </si>
  <si>
    <t>74111100-1</t>
  </si>
  <si>
    <t>Usluge javnog bilježnika</t>
  </si>
  <si>
    <t>79132000-8</t>
  </si>
  <si>
    <t>Usluge pravnog savjetovanja</t>
  </si>
  <si>
    <t>Namještaj učionica</t>
  </si>
  <si>
    <t>36100000-2</t>
  </si>
  <si>
    <t>Računalna oprema</t>
  </si>
  <si>
    <t>30200000-1</t>
  </si>
  <si>
    <t>Hladnjaci i zamrzivači</t>
  </si>
  <si>
    <t>29711100-7</t>
  </si>
  <si>
    <t>20.0.</t>
  </si>
  <si>
    <t>RADOVI</t>
  </si>
  <si>
    <t xml:space="preserve">                       P L A N     N A B A V E   ZA   2021. GODINU</t>
  </si>
  <si>
    <t>01.01.2021.</t>
  </si>
  <si>
    <t>31.12.2021.</t>
  </si>
  <si>
    <t>UREDSKI  MATERIJAL</t>
  </si>
  <si>
    <t>MATERIJAL ZA ČIŠĆENJE I ODRŽAVANJE</t>
  </si>
  <si>
    <t>Papirnati ručnici, toalet papir</t>
  </si>
  <si>
    <t>Nastavni materijal</t>
  </si>
  <si>
    <t>Materijal za zaštitu i dezinfekciju</t>
  </si>
  <si>
    <t>3.3.</t>
  </si>
  <si>
    <t>3.2.</t>
  </si>
  <si>
    <t>3.4.</t>
  </si>
  <si>
    <t>3.5.</t>
  </si>
  <si>
    <t>3.6.</t>
  </si>
  <si>
    <t>3.7.</t>
  </si>
  <si>
    <t>3.8.</t>
  </si>
  <si>
    <t>3.9.</t>
  </si>
  <si>
    <t>3.10.</t>
  </si>
  <si>
    <t>Materijal za pripremu i serviranje obroka</t>
  </si>
  <si>
    <t>Ulje</t>
  </si>
  <si>
    <t>15112000-7</t>
  </si>
  <si>
    <t>15411200-4</t>
  </si>
  <si>
    <t>Voće i povrće (svježe i konzerv.)</t>
  </si>
  <si>
    <t>5.4.</t>
  </si>
  <si>
    <t>6.3.</t>
  </si>
  <si>
    <t>7.1.</t>
  </si>
  <si>
    <t>7.2.</t>
  </si>
  <si>
    <t>8.1.</t>
  </si>
  <si>
    <t>8.2.</t>
  </si>
  <si>
    <t>9.1.</t>
  </si>
  <si>
    <t>9.2.</t>
  </si>
  <si>
    <t>9.3.</t>
  </si>
  <si>
    <t>9.4.</t>
  </si>
  <si>
    <t>9.5.</t>
  </si>
  <si>
    <t>10.1.</t>
  </si>
  <si>
    <t>Radovi na sanaciji krova</t>
  </si>
  <si>
    <t>45261910-6</t>
  </si>
  <si>
    <t>Elektroinstalacijski radovi</t>
  </si>
  <si>
    <t>45310000-3</t>
  </si>
  <si>
    <t>Sanacija objekta nakon potresa</t>
  </si>
  <si>
    <t>UGOVOR/ NARUDŽBENICA</t>
  </si>
  <si>
    <t>11.1.</t>
  </si>
  <si>
    <t>12.1.</t>
  </si>
  <si>
    <t>14.1.</t>
  </si>
  <si>
    <t>13.1.</t>
  </si>
  <si>
    <t>11.2.</t>
  </si>
  <si>
    <t>11.4.</t>
  </si>
  <si>
    <t>11.3.</t>
  </si>
  <si>
    <t>11.5.</t>
  </si>
  <si>
    <t>11.6.</t>
  </si>
  <si>
    <t>12.0</t>
  </si>
  <si>
    <t>12.2.</t>
  </si>
  <si>
    <t>13.2.</t>
  </si>
  <si>
    <t>14.2.</t>
  </si>
  <si>
    <t>Članarina HUROŠ</t>
  </si>
  <si>
    <t>15.1.</t>
  </si>
  <si>
    <t>15.2.</t>
  </si>
  <si>
    <t>15.4.</t>
  </si>
  <si>
    <t>15.3.</t>
  </si>
  <si>
    <t>15.5.</t>
  </si>
  <si>
    <t>16.1.</t>
  </si>
  <si>
    <t>17.1.</t>
  </si>
  <si>
    <t>17.2.</t>
  </si>
  <si>
    <t>18.1.</t>
  </si>
  <si>
    <t>18.2.</t>
  </si>
  <si>
    <t>18.3.</t>
  </si>
  <si>
    <t>18.4.</t>
  </si>
  <si>
    <t>O P R E M A</t>
  </si>
  <si>
    <t>18.5.</t>
  </si>
  <si>
    <t>Sportska oprema</t>
  </si>
  <si>
    <t>Knjige za školsku knjižnicu</t>
  </si>
  <si>
    <t>19.1.</t>
  </si>
  <si>
    <t>19.2.</t>
  </si>
  <si>
    <t>19.3.</t>
  </si>
  <si>
    <t>Udžbenici - trajni</t>
  </si>
  <si>
    <t>Udžbenici - radni</t>
  </si>
  <si>
    <t>22111000-1</t>
  </si>
  <si>
    <t>20.1.</t>
  </si>
  <si>
    <t>20.2.</t>
  </si>
  <si>
    <t>EV-1-21</t>
  </si>
  <si>
    <t>EV-2-21</t>
  </si>
  <si>
    <t>EV-3-21</t>
  </si>
  <si>
    <t>EV-4-21</t>
  </si>
  <si>
    <t>EV-9-21</t>
  </si>
  <si>
    <t>EV-5-21</t>
  </si>
  <si>
    <t>EV-8-21</t>
  </si>
  <si>
    <t>EV-6-21</t>
  </si>
  <si>
    <t>EV-7-21</t>
  </si>
  <si>
    <t>EV-10-21</t>
  </si>
  <si>
    <t>EV-11-21</t>
  </si>
  <si>
    <t>EV-12-21</t>
  </si>
  <si>
    <t>EV-13-21</t>
  </si>
  <si>
    <t>EV-14-21</t>
  </si>
  <si>
    <t>EV-15-21</t>
  </si>
  <si>
    <t>EV-16-21</t>
  </si>
  <si>
    <t>EV-17-21</t>
  </si>
  <si>
    <t>EV-18-21</t>
  </si>
  <si>
    <t>EV-19-21</t>
  </si>
  <si>
    <t>EV-20-21</t>
  </si>
  <si>
    <t>20.3.</t>
  </si>
  <si>
    <t>Plan nabave temelji se na financijskom planu za 2021.godinu , a donosi ga čelnica (ravnateljica) dana:  19. siječnja 2021.g.</t>
  </si>
  <si>
    <t>Izgradnja školskog igrališta</t>
  </si>
  <si>
    <t>______________________</t>
  </si>
  <si>
    <r>
      <rPr>
        <b/>
        <sz val="12"/>
        <color theme="1"/>
        <rFont val="Calibri"/>
        <family val="2"/>
        <charset val="238"/>
        <scheme val="minor"/>
      </rPr>
      <t xml:space="preserve"> I. </t>
    </r>
    <r>
      <rPr>
        <sz val="12"/>
        <color theme="1"/>
        <rFont val="Calibri"/>
        <family val="2"/>
        <charset val="238"/>
        <scheme val="minor"/>
      </rPr>
      <t xml:space="preserve"> Dopuna plana nabave EV-20-21 (red.br. 20.2; 20.3.)  izvršena 05.02.2021.g</t>
    </r>
  </si>
  <si>
    <t>22130000-5</t>
  </si>
  <si>
    <t>98390000-3</t>
  </si>
  <si>
    <t>01.02.2021.</t>
  </si>
  <si>
    <t>31.10.2021.</t>
  </si>
  <si>
    <t>31.01.2021.</t>
  </si>
  <si>
    <t>15.04.2021.</t>
  </si>
  <si>
    <t>I  REBALANS</t>
  </si>
  <si>
    <t>45212200-8</t>
  </si>
  <si>
    <t>45453100-8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</si>
</sst>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16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" fontId="2" fillId="3" borderId="3" xfId="0" applyNumberFormat="1" applyFont="1" applyFill="1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1" fillId="3" borderId="7" xfId="0" applyFont="1" applyFill="1" applyBorder="1"/>
    <xf numFmtId="4" fontId="2" fillId="3" borderId="7" xfId="0" applyNumberFormat="1" applyFont="1" applyFill="1" applyBorder="1"/>
    <xf numFmtId="0" fontId="0" fillId="3" borderId="8" xfId="0" applyFill="1" applyBorder="1"/>
    <xf numFmtId="0" fontId="0" fillId="0" borderId="4" xfId="0" applyBorder="1" applyAlignment="1">
      <alignment wrapText="1"/>
    </xf>
    <xf numFmtId="0" fontId="0" fillId="3" borderId="5" xfId="0" applyFill="1" applyBorder="1"/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4" fontId="2" fillId="3" borderId="5" xfId="0" applyNumberFormat="1" applyFont="1" applyFill="1" applyBorder="1"/>
    <xf numFmtId="0" fontId="0" fillId="3" borderId="5" xfId="0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" fillId="3" borderId="5" xfId="0" applyFont="1" applyFill="1" applyBorder="1"/>
    <xf numFmtId="4" fontId="1" fillId="3" borderId="5" xfId="0" applyNumberFormat="1" applyFont="1" applyFill="1" applyBorder="1"/>
    <xf numFmtId="0" fontId="4" fillId="3" borderId="5" xfId="0" applyFont="1" applyFill="1" applyBorder="1"/>
    <xf numFmtId="0" fontId="0" fillId="4" borderId="5" xfId="0" applyFill="1" applyBorder="1"/>
    <xf numFmtId="16" fontId="0" fillId="0" borderId="5" xfId="0" applyNumberFormat="1" applyBorder="1"/>
    <xf numFmtId="0" fontId="0" fillId="0" borderId="5" xfId="0" applyNumberFormat="1" applyBorder="1" applyAlignment="1">
      <alignment wrapText="1"/>
    </xf>
    <xf numFmtId="0" fontId="0" fillId="4" borderId="5" xfId="0" applyFill="1" applyBorder="1" applyAlignment="1">
      <alignment wrapText="1"/>
    </xf>
    <xf numFmtId="0" fontId="4" fillId="4" borderId="5" xfId="0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wrapText="1"/>
    </xf>
    <xf numFmtId="4" fontId="0" fillId="4" borderId="5" xfId="0" applyNumberFormat="1" applyFont="1" applyFill="1" applyBorder="1"/>
    <xf numFmtId="0" fontId="4" fillId="4" borderId="5" xfId="0" applyFont="1" applyFill="1" applyBorder="1" applyAlignment="1">
      <alignment wrapText="1"/>
    </xf>
    <xf numFmtId="4" fontId="0" fillId="4" borderId="5" xfId="0" applyNumberFormat="1" applyFill="1" applyBorder="1"/>
    <xf numFmtId="4" fontId="0" fillId="3" borderId="5" xfId="0" applyNumberFormat="1" applyFill="1" applyBorder="1"/>
    <xf numFmtId="0" fontId="2" fillId="3" borderId="5" xfId="0" applyFont="1" applyFill="1" applyBorder="1"/>
    <xf numFmtId="0" fontId="6" fillId="3" borderId="5" xfId="0" applyFont="1" applyFill="1" applyBorder="1" applyAlignment="1">
      <alignment wrapText="1"/>
    </xf>
    <xf numFmtId="0" fontId="4" fillId="3" borderId="7" xfId="0" applyFont="1" applyFill="1" applyBorder="1"/>
    <xf numFmtId="0" fontId="7" fillId="3" borderId="5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" fontId="0" fillId="4" borderId="5" xfId="0" applyNumberFormat="1" applyFill="1" applyBorder="1"/>
    <xf numFmtId="0" fontId="2" fillId="3" borderId="5" xfId="0" applyFont="1" applyFill="1" applyBorder="1" applyAlignment="1">
      <alignment wrapText="1"/>
    </xf>
    <xf numFmtId="0" fontId="0" fillId="4" borderId="4" xfId="0" applyFill="1" applyBorder="1"/>
    <xf numFmtId="0" fontId="0" fillId="4" borderId="9" xfId="0" applyFill="1" applyBorder="1"/>
    <xf numFmtId="0" fontId="0" fillId="0" borderId="9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ont="1" applyBorder="1"/>
    <xf numFmtId="0" fontId="7" fillId="4" borderId="5" xfId="0" applyFont="1" applyFill="1" applyBorder="1" applyAlignment="1">
      <alignment wrapText="1"/>
    </xf>
    <xf numFmtId="16" fontId="0" fillId="4" borderId="4" xfId="0" applyNumberFormat="1" applyFill="1" applyBorder="1"/>
    <xf numFmtId="4" fontId="0" fillId="4" borderId="4" xfId="0" applyNumberFormat="1" applyFill="1" applyBorder="1"/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/>
    <xf numFmtId="16" fontId="0" fillId="4" borderId="11" xfId="0" applyNumberFormat="1" applyFont="1" applyFill="1" applyBorder="1"/>
    <xf numFmtId="0" fontId="0" fillId="4" borderId="11" xfId="0" applyFont="1" applyFill="1" applyBorder="1"/>
    <xf numFmtId="4" fontId="0" fillId="4" borderId="11" xfId="0" applyNumberFormat="1" applyFont="1" applyFill="1" applyBorder="1"/>
    <xf numFmtId="0" fontId="7" fillId="4" borderId="11" xfId="0" applyFont="1" applyFill="1" applyBorder="1" applyAlignment="1">
      <alignment wrapText="1"/>
    </xf>
    <xf numFmtId="0" fontId="0" fillId="4" borderId="10" xfId="0" applyFont="1" applyFill="1" applyBorder="1"/>
    <xf numFmtId="0" fontId="8" fillId="0" borderId="0" xfId="0" applyFont="1"/>
    <xf numFmtId="0" fontId="1" fillId="3" borderId="3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16" fontId="2" fillId="2" borderId="12" xfId="0" applyNumberFormat="1" applyFont="1" applyFill="1" applyBorder="1" applyAlignment="1">
      <alignment horizontal="center"/>
    </xf>
    <xf numFmtId="16" fontId="2" fillId="2" borderId="13" xfId="0" applyNumberFormat="1" applyFont="1" applyFill="1" applyBorder="1" applyAlignment="1">
      <alignment horizontal="center"/>
    </xf>
    <xf numFmtId="16" fontId="2" fillId="2" borderId="14" xfId="0" applyNumberFormat="1" applyFont="1" applyFill="1" applyBorder="1" applyAlignment="1">
      <alignment horizontal="center"/>
    </xf>
    <xf numFmtId="0" fontId="0" fillId="2" borderId="4" xfId="0" applyFont="1" applyFill="1" applyBorder="1"/>
    <xf numFmtId="4" fontId="0" fillId="2" borderId="4" xfId="0" applyNumberFormat="1" applyFont="1" applyFill="1" applyBorder="1"/>
    <xf numFmtId="0" fontId="7" fillId="2" borderId="4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8"/>
  <sheetViews>
    <sheetView tabSelected="1" topLeftCell="A99" zoomScaleNormal="100" workbookViewId="0">
      <selection activeCell="D117" sqref="D117"/>
    </sheetView>
  </sheetViews>
  <sheetFormatPr defaultRowHeight="14.4" x14ac:dyDescent="0.3"/>
  <cols>
    <col min="1" max="1" width="7.33203125" customWidth="1"/>
    <col min="2" max="2" width="10.77734375" customWidth="1"/>
    <col min="3" max="3" width="7.5546875" customWidth="1"/>
    <col min="4" max="4" width="28.21875" customWidth="1"/>
    <col min="5" max="5" width="11" customWidth="1"/>
    <col min="6" max="6" width="12.6640625" customWidth="1"/>
    <col min="7" max="7" width="15.21875" customWidth="1"/>
    <col min="8" max="8" width="13.109375" customWidth="1"/>
    <col min="9" max="9" width="10.5546875" customWidth="1"/>
    <col min="10" max="10" width="10.77734375" customWidth="1"/>
  </cols>
  <sheetData>
    <row r="1" spans="1:10" ht="15.6" x14ac:dyDescent="0.3">
      <c r="A1" s="1" t="s">
        <v>0</v>
      </c>
    </row>
    <row r="2" spans="1:10" ht="38.4" customHeight="1" x14ac:dyDescent="0.35">
      <c r="C2" s="73" t="s">
        <v>178</v>
      </c>
      <c r="D2" s="74"/>
      <c r="E2" s="74"/>
      <c r="F2" s="74"/>
      <c r="G2" s="74"/>
    </row>
    <row r="3" spans="1:10" ht="74.400000000000006" customHeight="1" thickBot="1" x14ac:dyDescent="0.35">
      <c r="A3" s="71" t="s">
        <v>1</v>
      </c>
      <c r="B3" s="72" t="s">
        <v>2</v>
      </c>
      <c r="C3" s="71" t="s">
        <v>3</v>
      </c>
      <c r="D3" s="71" t="s">
        <v>4</v>
      </c>
      <c r="E3" s="72" t="s">
        <v>5</v>
      </c>
      <c r="F3" s="72" t="s">
        <v>6</v>
      </c>
      <c r="G3" s="72" t="s">
        <v>7</v>
      </c>
      <c r="H3" s="72" t="s">
        <v>8</v>
      </c>
      <c r="I3" s="72" t="s">
        <v>9</v>
      </c>
      <c r="J3" s="72" t="s">
        <v>10</v>
      </c>
    </row>
    <row r="4" spans="1:10" ht="28.2" thickBot="1" x14ac:dyDescent="0.35">
      <c r="A4" s="2" t="s">
        <v>11</v>
      </c>
      <c r="B4" s="70" t="s">
        <v>256</v>
      </c>
      <c r="C4" s="4">
        <v>3221</v>
      </c>
      <c r="D4" s="5" t="s">
        <v>181</v>
      </c>
      <c r="E4" s="3" t="s">
        <v>12</v>
      </c>
      <c r="F4" s="6">
        <f>F5+F6+F7+F8+F9</f>
        <v>15680</v>
      </c>
      <c r="G4" s="46" t="s">
        <v>13</v>
      </c>
      <c r="H4" s="48" t="s">
        <v>217</v>
      </c>
      <c r="I4" s="3" t="s">
        <v>179</v>
      </c>
      <c r="J4" s="3" t="s">
        <v>180</v>
      </c>
    </row>
    <row r="5" spans="1:10" x14ac:dyDescent="0.3">
      <c r="A5" s="7" t="s">
        <v>15</v>
      </c>
      <c r="B5" s="7"/>
      <c r="C5" s="7"/>
      <c r="D5" s="7" t="s">
        <v>16</v>
      </c>
      <c r="E5" s="7" t="s">
        <v>17</v>
      </c>
      <c r="F5" s="8">
        <v>2720</v>
      </c>
      <c r="G5" s="7"/>
      <c r="H5" s="7"/>
      <c r="I5" s="7"/>
      <c r="J5" s="7"/>
    </row>
    <row r="6" spans="1:10" x14ac:dyDescent="0.3">
      <c r="A6" s="9" t="s">
        <v>18</v>
      </c>
      <c r="B6" s="9"/>
      <c r="C6" s="9"/>
      <c r="D6" s="9" t="s">
        <v>19</v>
      </c>
      <c r="E6" s="9" t="s">
        <v>20</v>
      </c>
      <c r="F6" s="10">
        <v>3200</v>
      </c>
      <c r="G6" s="9"/>
      <c r="H6" s="9"/>
      <c r="I6" s="9"/>
      <c r="J6" s="9"/>
    </row>
    <row r="7" spans="1:10" x14ac:dyDescent="0.3">
      <c r="A7" s="9" t="s">
        <v>21</v>
      </c>
      <c r="B7" s="9"/>
      <c r="C7" s="9"/>
      <c r="D7" s="9" t="s">
        <v>22</v>
      </c>
      <c r="E7" s="9" t="s">
        <v>20</v>
      </c>
      <c r="F7" s="10">
        <v>2400</v>
      </c>
      <c r="G7" s="9"/>
      <c r="H7" s="9"/>
      <c r="I7" s="9"/>
      <c r="J7" s="9"/>
    </row>
    <row r="8" spans="1:10" x14ac:dyDescent="0.3">
      <c r="A8" s="9" t="s">
        <v>23</v>
      </c>
      <c r="B8" s="9"/>
      <c r="C8" s="9"/>
      <c r="D8" s="9" t="s">
        <v>184</v>
      </c>
      <c r="E8" s="9" t="s">
        <v>20</v>
      </c>
      <c r="F8" s="10">
        <v>4880</v>
      </c>
      <c r="G8" s="9"/>
      <c r="H8" s="9"/>
      <c r="I8" s="9"/>
      <c r="J8" s="9"/>
    </row>
    <row r="9" spans="1:10" ht="15" thickBot="1" x14ac:dyDescent="0.35">
      <c r="A9" s="9" t="s">
        <v>26</v>
      </c>
      <c r="B9" s="9"/>
      <c r="C9" s="9"/>
      <c r="D9" s="9" t="s">
        <v>24</v>
      </c>
      <c r="E9" s="9" t="s">
        <v>25</v>
      </c>
      <c r="F9" s="10">
        <v>2480</v>
      </c>
      <c r="G9" s="9"/>
      <c r="H9" s="9"/>
      <c r="I9" s="9"/>
      <c r="J9" s="9"/>
    </row>
    <row r="10" spans="1:10" ht="28.8" customHeight="1" thickBot="1" x14ac:dyDescent="0.35">
      <c r="A10" s="22" t="s">
        <v>32</v>
      </c>
      <c r="B10" s="28" t="s">
        <v>257</v>
      </c>
      <c r="C10" s="22"/>
      <c r="D10" s="23" t="s">
        <v>182</v>
      </c>
      <c r="E10" s="22" t="s">
        <v>34</v>
      </c>
      <c r="F10" s="25">
        <f>F11+F12+F13+F14</f>
        <v>13840</v>
      </c>
      <c r="G10" s="46" t="s">
        <v>13</v>
      </c>
      <c r="H10" s="48" t="s">
        <v>217</v>
      </c>
      <c r="I10" s="22" t="s">
        <v>179</v>
      </c>
      <c r="J10" s="22" t="s">
        <v>180</v>
      </c>
    </row>
    <row r="11" spans="1:10" ht="15" customHeight="1" x14ac:dyDescent="0.3">
      <c r="A11" s="9" t="s">
        <v>35</v>
      </c>
      <c r="B11" s="9"/>
      <c r="C11" s="9"/>
      <c r="D11" s="11" t="s">
        <v>27</v>
      </c>
      <c r="E11" s="9" t="s">
        <v>28</v>
      </c>
      <c r="F11" s="10">
        <v>4840</v>
      </c>
      <c r="G11" s="9"/>
      <c r="H11" s="9"/>
      <c r="I11" s="9"/>
      <c r="J11" s="9"/>
    </row>
    <row r="12" spans="1:10" x14ac:dyDescent="0.3">
      <c r="A12" s="9" t="s">
        <v>38</v>
      </c>
      <c r="B12" s="9"/>
      <c r="C12" s="9"/>
      <c r="D12" s="9" t="s">
        <v>183</v>
      </c>
      <c r="E12" s="9" t="s">
        <v>29</v>
      </c>
      <c r="F12" s="10">
        <v>4480</v>
      </c>
      <c r="G12" s="9"/>
      <c r="H12" s="9"/>
      <c r="I12" s="9"/>
      <c r="J12" s="9"/>
    </row>
    <row r="13" spans="1:10" ht="28.8" x14ac:dyDescent="0.3">
      <c r="A13" s="12" t="s">
        <v>40</v>
      </c>
      <c r="B13" s="12"/>
      <c r="C13" s="12"/>
      <c r="D13" s="13" t="s">
        <v>30</v>
      </c>
      <c r="E13" s="12" t="s">
        <v>31</v>
      </c>
      <c r="F13" s="14">
        <v>2800</v>
      </c>
      <c r="G13" s="12"/>
      <c r="H13" s="12"/>
      <c r="I13" s="12"/>
      <c r="J13" s="12"/>
    </row>
    <row r="14" spans="1:10" ht="28.8" customHeight="1" thickBot="1" x14ac:dyDescent="0.35">
      <c r="A14" s="12" t="s">
        <v>43</v>
      </c>
      <c r="B14" s="12"/>
      <c r="C14" s="12"/>
      <c r="D14" s="13" t="s">
        <v>185</v>
      </c>
      <c r="E14" s="12" t="s">
        <v>31</v>
      </c>
      <c r="F14" s="14">
        <v>1720</v>
      </c>
      <c r="G14" s="12"/>
      <c r="H14" s="12"/>
      <c r="I14" s="12"/>
      <c r="J14" s="12"/>
    </row>
    <row r="15" spans="1:10" ht="28.2" thickBot="1" x14ac:dyDescent="0.35">
      <c r="A15" s="15" t="s">
        <v>49</v>
      </c>
      <c r="B15" s="18" t="s">
        <v>258</v>
      </c>
      <c r="C15" s="17">
        <v>3222</v>
      </c>
      <c r="D15" s="18" t="s">
        <v>33</v>
      </c>
      <c r="E15" s="17" t="s">
        <v>34</v>
      </c>
      <c r="F15" s="19">
        <f>F16+F17+F18+F19+F20+F21+F22+F23+F24+F25+F26</f>
        <v>96800</v>
      </c>
      <c r="G15" s="47" t="s">
        <v>13</v>
      </c>
      <c r="H15" s="44" t="s">
        <v>14</v>
      </c>
      <c r="I15" s="16" t="s">
        <v>179</v>
      </c>
      <c r="J15" s="20" t="s">
        <v>180</v>
      </c>
    </row>
    <row r="16" spans="1:10" ht="28.8" x14ac:dyDescent="0.3">
      <c r="A16" s="7" t="s">
        <v>53</v>
      </c>
      <c r="B16" s="7"/>
      <c r="C16" s="7"/>
      <c r="D16" s="21" t="s">
        <v>36</v>
      </c>
      <c r="E16" s="7" t="s">
        <v>37</v>
      </c>
      <c r="F16" s="8">
        <v>19980</v>
      </c>
      <c r="G16" s="21"/>
      <c r="H16" s="7"/>
      <c r="I16" s="7"/>
      <c r="J16" s="7"/>
    </row>
    <row r="17" spans="1:10" ht="17.399999999999999" customHeight="1" x14ac:dyDescent="0.3">
      <c r="A17" s="32" t="s">
        <v>187</v>
      </c>
      <c r="B17" s="9"/>
      <c r="C17" s="9"/>
      <c r="D17" s="11" t="s">
        <v>39</v>
      </c>
      <c r="E17" s="9" t="s">
        <v>197</v>
      </c>
      <c r="F17" s="10">
        <v>11240</v>
      </c>
      <c r="G17" s="9"/>
      <c r="H17" s="9"/>
      <c r="I17" s="9"/>
      <c r="J17" s="9"/>
    </row>
    <row r="18" spans="1:10" ht="17.399999999999999" customHeight="1" x14ac:dyDescent="0.3">
      <c r="A18" s="9" t="s">
        <v>186</v>
      </c>
      <c r="B18" s="9"/>
      <c r="C18" s="9"/>
      <c r="D18" s="11" t="s">
        <v>161</v>
      </c>
      <c r="E18" s="9" t="s">
        <v>160</v>
      </c>
      <c r="F18" s="10">
        <v>5950</v>
      </c>
      <c r="G18" s="9"/>
      <c r="H18" s="9"/>
      <c r="I18" s="9"/>
      <c r="J18" s="9"/>
    </row>
    <row r="19" spans="1:10" ht="20.399999999999999" customHeight="1" x14ac:dyDescent="0.3">
      <c r="A19" s="9" t="s">
        <v>188</v>
      </c>
      <c r="B19" s="9"/>
      <c r="C19" s="9"/>
      <c r="D19" s="11" t="s">
        <v>164</v>
      </c>
      <c r="E19" s="9" t="s">
        <v>165</v>
      </c>
      <c r="F19" s="10">
        <v>3100</v>
      </c>
      <c r="G19" s="9"/>
      <c r="H19" s="9"/>
      <c r="I19" s="9"/>
      <c r="J19" s="9"/>
    </row>
    <row r="20" spans="1:10" ht="19.8" customHeight="1" x14ac:dyDescent="0.3">
      <c r="A20" s="9" t="s">
        <v>189</v>
      </c>
      <c r="B20" s="9"/>
      <c r="C20" s="9"/>
      <c r="D20" s="11" t="s">
        <v>41</v>
      </c>
      <c r="E20" s="9" t="s">
        <v>42</v>
      </c>
      <c r="F20" s="10">
        <v>4700</v>
      </c>
      <c r="G20" s="9"/>
      <c r="H20" s="9"/>
      <c r="I20" s="9"/>
      <c r="J20" s="9"/>
    </row>
    <row r="21" spans="1:10" ht="19.2" customHeight="1" x14ac:dyDescent="0.3">
      <c r="A21" s="9" t="s">
        <v>190</v>
      </c>
      <c r="B21" s="9"/>
      <c r="C21" s="9"/>
      <c r="D21" s="9" t="s">
        <v>44</v>
      </c>
      <c r="E21" s="9" t="s">
        <v>45</v>
      </c>
      <c r="F21" s="10">
        <v>19080</v>
      </c>
      <c r="G21" s="11"/>
      <c r="H21" s="9"/>
      <c r="I21" s="9"/>
      <c r="J21" s="9"/>
    </row>
    <row r="22" spans="1:10" ht="19.8" customHeight="1" x14ac:dyDescent="0.3">
      <c r="A22" s="32" t="s">
        <v>191</v>
      </c>
      <c r="B22" s="9"/>
      <c r="C22" s="9"/>
      <c r="D22" s="9" t="s">
        <v>199</v>
      </c>
      <c r="E22" s="9" t="s">
        <v>162</v>
      </c>
      <c r="F22" s="10">
        <v>10900</v>
      </c>
      <c r="G22" s="9"/>
      <c r="H22" s="9"/>
      <c r="I22" s="9"/>
      <c r="J22" s="9"/>
    </row>
    <row r="23" spans="1:10" ht="16.2" customHeight="1" x14ac:dyDescent="0.3">
      <c r="A23" s="9" t="s">
        <v>192</v>
      </c>
      <c r="B23" s="9"/>
      <c r="C23" s="9"/>
      <c r="D23" s="9" t="s">
        <v>46</v>
      </c>
      <c r="E23" s="9" t="s">
        <v>45</v>
      </c>
      <c r="F23" s="10">
        <v>2400</v>
      </c>
      <c r="G23" s="9"/>
      <c r="H23" s="9"/>
      <c r="I23" s="9"/>
      <c r="J23" s="9"/>
    </row>
    <row r="24" spans="1:10" ht="16.2" customHeight="1" x14ac:dyDescent="0.3">
      <c r="A24" s="9" t="s">
        <v>193</v>
      </c>
      <c r="B24" s="9"/>
      <c r="C24" s="9"/>
      <c r="D24" s="9" t="s">
        <v>196</v>
      </c>
      <c r="E24" s="9" t="s">
        <v>198</v>
      </c>
      <c r="F24" s="10">
        <v>1000</v>
      </c>
      <c r="G24" s="9"/>
      <c r="H24" s="9"/>
      <c r="I24" s="9"/>
      <c r="J24" s="9"/>
    </row>
    <row r="25" spans="1:10" ht="30" customHeight="1" x14ac:dyDescent="0.3">
      <c r="A25" s="9" t="s">
        <v>193</v>
      </c>
      <c r="B25" s="9"/>
      <c r="C25" s="9"/>
      <c r="D25" s="11" t="s">
        <v>47</v>
      </c>
      <c r="E25" s="9" t="s">
        <v>48</v>
      </c>
      <c r="F25" s="10">
        <v>17250</v>
      </c>
      <c r="G25" s="9"/>
      <c r="H25" s="9"/>
      <c r="I25" s="9"/>
      <c r="J25" s="9"/>
    </row>
    <row r="26" spans="1:10" ht="30" customHeight="1" thickBot="1" x14ac:dyDescent="0.35">
      <c r="A26" s="9" t="s">
        <v>194</v>
      </c>
      <c r="B26" s="9"/>
      <c r="C26" s="9"/>
      <c r="D26" s="33" t="s">
        <v>195</v>
      </c>
      <c r="E26" s="9" t="s">
        <v>163</v>
      </c>
      <c r="F26" s="10">
        <v>1200</v>
      </c>
      <c r="G26" s="9"/>
      <c r="H26" s="9"/>
      <c r="I26" s="9"/>
      <c r="J26" s="9"/>
    </row>
    <row r="27" spans="1:10" ht="28.2" thickBot="1" x14ac:dyDescent="0.35">
      <c r="A27" s="22" t="s">
        <v>56</v>
      </c>
      <c r="B27" s="28" t="s">
        <v>259</v>
      </c>
      <c r="C27" s="22">
        <v>3223</v>
      </c>
      <c r="D27" s="23" t="s">
        <v>50</v>
      </c>
      <c r="E27" s="24" t="s">
        <v>51</v>
      </c>
      <c r="F27" s="25">
        <v>2400</v>
      </c>
      <c r="G27" s="27" t="s">
        <v>13</v>
      </c>
      <c r="H27" s="43" t="s">
        <v>52</v>
      </c>
      <c r="I27" s="16" t="s">
        <v>179</v>
      </c>
      <c r="J27" s="20" t="s">
        <v>180</v>
      </c>
    </row>
    <row r="28" spans="1:10" ht="27.6" customHeight="1" thickBot="1" x14ac:dyDescent="0.35">
      <c r="A28" s="9" t="s">
        <v>58</v>
      </c>
      <c r="B28" s="9"/>
      <c r="C28" s="9"/>
      <c r="D28" s="11" t="s">
        <v>54</v>
      </c>
      <c r="E28" s="9" t="s">
        <v>55</v>
      </c>
      <c r="F28" s="10">
        <v>2400</v>
      </c>
      <c r="G28" s="9"/>
      <c r="H28" s="9"/>
      <c r="I28" s="9"/>
      <c r="J28" s="9"/>
    </row>
    <row r="29" spans="1:10" ht="45" customHeight="1" thickBot="1" x14ac:dyDescent="0.35">
      <c r="A29" s="22" t="s">
        <v>67</v>
      </c>
      <c r="B29" s="28" t="s">
        <v>261</v>
      </c>
      <c r="C29" s="22">
        <v>3224</v>
      </c>
      <c r="D29" s="23" t="s">
        <v>57</v>
      </c>
      <c r="E29" s="24" t="s">
        <v>34</v>
      </c>
      <c r="F29" s="25">
        <f>F30+F31+F32+F33</f>
        <v>8400</v>
      </c>
      <c r="G29" s="27" t="s">
        <v>13</v>
      </c>
      <c r="H29" s="43" t="s">
        <v>52</v>
      </c>
      <c r="I29" s="16" t="s">
        <v>179</v>
      </c>
      <c r="J29" s="20" t="s">
        <v>180</v>
      </c>
    </row>
    <row r="30" spans="1:10" x14ac:dyDescent="0.3">
      <c r="A30" s="9" t="s">
        <v>69</v>
      </c>
      <c r="B30" s="9"/>
      <c r="C30" s="9"/>
      <c r="D30" s="9" t="s">
        <v>59</v>
      </c>
      <c r="E30" s="9" t="s">
        <v>60</v>
      </c>
      <c r="F30" s="10">
        <v>900</v>
      </c>
      <c r="G30" s="9"/>
      <c r="H30" s="9"/>
      <c r="I30" s="9"/>
      <c r="J30" s="9"/>
    </row>
    <row r="31" spans="1:10" x14ac:dyDescent="0.3">
      <c r="A31" s="9" t="s">
        <v>72</v>
      </c>
      <c r="B31" s="9"/>
      <c r="C31" s="9"/>
      <c r="D31" s="9" t="s">
        <v>61</v>
      </c>
      <c r="E31" s="9" t="s">
        <v>62</v>
      </c>
      <c r="F31" s="10">
        <v>2500</v>
      </c>
      <c r="G31" s="9"/>
      <c r="H31" s="9"/>
      <c r="I31" s="9"/>
      <c r="J31" s="9"/>
    </row>
    <row r="32" spans="1:10" x14ac:dyDescent="0.3">
      <c r="A32" s="9" t="s">
        <v>75</v>
      </c>
      <c r="B32" s="9"/>
      <c r="C32" s="9"/>
      <c r="D32" s="9" t="s">
        <v>63</v>
      </c>
      <c r="E32" s="9" t="s">
        <v>64</v>
      </c>
      <c r="F32" s="10">
        <v>2800</v>
      </c>
      <c r="G32" s="9"/>
      <c r="H32" s="9"/>
      <c r="I32" s="9"/>
      <c r="J32" s="9"/>
    </row>
    <row r="33" spans="1:10" ht="15" thickBot="1" x14ac:dyDescent="0.35">
      <c r="A33" s="9" t="s">
        <v>200</v>
      </c>
      <c r="B33" s="9"/>
      <c r="C33" s="9"/>
      <c r="D33" s="9" t="s">
        <v>65</v>
      </c>
      <c r="E33" s="9" t="s">
        <v>66</v>
      </c>
      <c r="F33" s="10">
        <v>2200</v>
      </c>
      <c r="G33" s="9"/>
      <c r="H33" s="9"/>
      <c r="I33" s="9"/>
      <c r="J33" s="9"/>
    </row>
    <row r="34" spans="1:10" ht="28.2" thickBot="1" x14ac:dyDescent="0.35">
      <c r="A34" s="22" t="s">
        <v>78</v>
      </c>
      <c r="B34" s="28" t="s">
        <v>263</v>
      </c>
      <c r="C34" s="22">
        <v>3225</v>
      </c>
      <c r="D34" s="28" t="s">
        <v>68</v>
      </c>
      <c r="E34" s="24" t="s">
        <v>34</v>
      </c>
      <c r="F34" s="25">
        <f>F35+F36+F37</f>
        <v>8160</v>
      </c>
      <c r="G34" s="27" t="s">
        <v>13</v>
      </c>
      <c r="H34" s="43" t="s">
        <v>52</v>
      </c>
      <c r="I34" s="16" t="s">
        <v>179</v>
      </c>
      <c r="J34" s="20" t="s">
        <v>180</v>
      </c>
    </row>
    <row r="35" spans="1:10" x14ac:dyDescent="0.3">
      <c r="A35" s="9" t="s">
        <v>80</v>
      </c>
      <c r="B35" s="9"/>
      <c r="C35" s="9"/>
      <c r="D35" s="9" t="s">
        <v>70</v>
      </c>
      <c r="E35" s="9" t="s">
        <v>71</v>
      </c>
      <c r="F35" s="10">
        <v>2300</v>
      </c>
      <c r="G35" s="9"/>
      <c r="H35" s="9"/>
      <c r="I35" s="9"/>
      <c r="J35" s="9"/>
    </row>
    <row r="36" spans="1:10" x14ac:dyDescent="0.3">
      <c r="A36" s="32" t="s">
        <v>83</v>
      </c>
      <c r="B36" s="9"/>
      <c r="C36" s="9"/>
      <c r="D36" s="9" t="s">
        <v>73</v>
      </c>
      <c r="E36" s="9" t="s">
        <v>74</v>
      </c>
      <c r="F36" s="10">
        <v>2000</v>
      </c>
      <c r="G36" s="9"/>
      <c r="H36" s="9"/>
      <c r="I36" s="9"/>
      <c r="J36" s="9"/>
    </row>
    <row r="37" spans="1:10" ht="15" thickBot="1" x14ac:dyDescent="0.35">
      <c r="A37" s="9" t="s">
        <v>201</v>
      </c>
      <c r="B37" s="9"/>
      <c r="C37" s="9"/>
      <c r="D37" s="9" t="s">
        <v>76</v>
      </c>
      <c r="E37" s="9" t="s">
        <v>77</v>
      </c>
      <c r="F37" s="10">
        <v>3860</v>
      </c>
      <c r="G37" s="9"/>
      <c r="H37" s="9"/>
      <c r="I37" s="9"/>
      <c r="J37" s="9"/>
    </row>
    <row r="38" spans="1:10" ht="29.4" thickBot="1" x14ac:dyDescent="0.35">
      <c r="A38" s="22" t="s">
        <v>86</v>
      </c>
      <c r="B38" s="28" t="s">
        <v>264</v>
      </c>
      <c r="C38" s="22">
        <v>3227</v>
      </c>
      <c r="D38" s="28" t="s">
        <v>79</v>
      </c>
      <c r="E38" s="22" t="s">
        <v>51</v>
      </c>
      <c r="F38" s="25">
        <v>1840</v>
      </c>
      <c r="G38" s="27" t="s">
        <v>13</v>
      </c>
      <c r="H38" s="26" t="s">
        <v>52</v>
      </c>
      <c r="I38" s="16" t="s">
        <v>179</v>
      </c>
      <c r="J38" s="20" t="s">
        <v>180</v>
      </c>
    </row>
    <row r="39" spans="1:10" x14ac:dyDescent="0.3">
      <c r="A39" s="9" t="s">
        <v>202</v>
      </c>
      <c r="B39" s="9"/>
      <c r="C39" s="9"/>
      <c r="D39" s="9" t="s">
        <v>81</v>
      </c>
      <c r="E39" s="9" t="s">
        <v>82</v>
      </c>
      <c r="F39" s="10">
        <v>1000</v>
      </c>
      <c r="G39" s="9"/>
      <c r="H39" s="9"/>
      <c r="I39" s="9"/>
      <c r="J39" s="9"/>
    </row>
    <row r="40" spans="1:10" ht="15" thickBot="1" x14ac:dyDescent="0.35">
      <c r="A40" s="9" t="s">
        <v>203</v>
      </c>
      <c r="B40" s="9"/>
      <c r="C40" s="9"/>
      <c r="D40" s="9" t="s">
        <v>84</v>
      </c>
      <c r="E40" s="9" t="s">
        <v>85</v>
      </c>
      <c r="F40" s="10">
        <v>840</v>
      </c>
      <c r="G40" s="9"/>
      <c r="H40" s="9"/>
      <c r="I40" s="9"/>
      <c r="J40" s="9"/>
    </row>
    <row r="41" spans="1:10" ht="28.2" thickBot="1" x14ac:dyDescent="0.35">
      <c r="A41" s="22" t="s">
        <v>92</v>
      </c>
      <c r="B41" s="28" t="s">
        <v>262</v>
      </c>
      <c r="C41" s="22">
        <v>3231</v>
      </c>
      <c r="D41" s="28" t="s">
        <v>87</v>
      </c>
      <c r="E41" s="24" t="s">
        <v>34</v>
      </c>
      <c r="F41" s="29">
        <f>F42+F43</f>
        <v>9800</v>
      </c>
      <c r="G41" s="27" t="s">
        <v>13</v>
      </c>
      <c r="H41" s="30" t="s">
        <v>14</v>
      </c>
      <c r="I41" s="16" t="s">
        <v>179</v>
      </c>
      <c r="J41" s="20" t="s">
        <v>180</v>
      </c>
    </row>
    <row r="42" spans="1:10" x14ac:dyDescent="0.3">
      <c r="A42" s="9" t="s">
        <v>204</v>
      </c>
      <c r="B42" s="9"/>
      <c r="C42" s="9"/>
      <c r="D42" s="9" t="s">
        <v>88</v>
      </c>
      <c r="E42" s="9" t="s">
        <v>89</v>
      </c>
      <c r="F42" s="10">
        <v>8960</v>
      </c>
      <c r="G42" s="9"/>
      <c r="H42" s="9"/>
      <c r="I42" s="9"/>
      <c r="J42" s="9"/>
    </row>
    <row r="43" spans="1:10" ht="15" thickBot="1" x14ac:dyDescent="0.35">
      <c r="A43" s="9" t="s">
        <v>205</v>
      </c>
      <c r="B43" s="9"/>
      <c r="C43" s="9"/>
      <c r="D43" s="9" t="s">
        <v>90</v>
      </c>
      <c r="E43" s="9" t="s">
        <v>91</v>
      </c>
      <c r="F43" s="10">
        <v>840</v>
      </c>
      <c r="G43" s="9"/>
      <c r="H43" s="9"/>
      <c r="I43" s="9"/>
      <c r="J43" s="9"/>
    </row>
    <row r="44" spans="1:10" ht="48" customHeight="1" thickBot="1" x14ac:dyDescent="0.35">
      <c r="A44" s="22" t="s">
        <v>102</v>
      </c>
      <c r="B44" s="28" t="s">
        <v>260</v>
      </c>
      <c r="C44" s="22">
        <v>3232</v>
      </c>
      <c r="D44" s="23" t="s">
        <v>93</v>
      </c>
      <c r="E44" s="24" t="s">
        <v>34</v>
      </c>
      <c r="F44" s="29">
        <f>F45+F46+F47+F48+F49</f>
        <v>26000</v>
      </c>
      <c r="G44" s="27" t="s">
        <v>13</v>
      </c>
      <c r="H44" s="43" t="s">
        <v>52</v>
      </c>
      <c r="I44" s="16" t="s">
        <v>179</v>
      </c>
      <c r="J44" s="20" t="s">
        <v>180</v>
      </c>
    </row>
    <row r="45" spans="1:10" ht="15" customHeight="1" x14ac:dyDescent="0.3">
      <c r="A45" s="9" t="s">
        <v>206</v>
      </c>
      <c r="B45" s="9"/>
      <c r="C45" s="9"/>
      <c r="D45" s="9" t="s">
        <v>214</v>
      </c>
      <c r="E45" s="9" t="s">
        <v>215</v>
      </c>
      <c r="F45" s="10">
        <v>4800</v>
      </c>
      <c r="G45" s="9"/>
      <c r="H45" s="9"/>
      <c r="I45" s="9"/>
      <c r="J45" s="9"/>
    </row>
    <row r="46" spans="1:10" ht="30" customHeight="1" x14ac:dyDescent="0.3">
      <c r="A46" s="9" t="s">
        <v>207</v>
      </c>
      <c r="B46" s="9"/>
      <c r="C46" s="9"/>
      <c r="D46" s="11" t="s">
        <v>94</v>
      </c>
      <c r="E46" s="9" t="s">
        <v>95</v>
      </c>
      <c r="F46" s="10">
        <v>4000</v>
      </c>
      <c r="G46" s="9"/>
      <c r="H46" s="9"/>
      <c r="I46" s="9"/>
      <c r="J46" s="9"/>
    </row>
    <row r="47" spans="1:10" ht="15" customHeight="1" x14ac:dyDescent="0.3">
      <c r="A47" s="9" t="s">
        <v>208</v>
      </c>
      <c r="B47" s="9"/>
      <c r="C47" s="9"/>
      <c r="D47" s="9" t="s">
        <v>96</v>
      </c>
      <c r="E47" s="9" t="s">
        <v>97</v>
      </c>
      <c r="F47" s="10">
        <v>6900</v>
      </c>
      <c r="G47" s="9"/>
      <c r="H47" s="9"/>
      <c r="I47" s="9"/>
      <c r="J47" s="9"/>
    </row>
    <row r="48" spans="1:10" ht="15" customHeight="1" x14ac:dyDescent="0.3">
      <c r="A48" s="9" t="s">
        <v>209</v>
      </c>
      <c r="B48" s="9"/>
      <c r="C48" s="9"/>
      <c r="D48" s="9" t="s">
        <v>98</v>
      </c>
      <c r="E48" s="9" t="s">
        <v>99</v>
      </c>
      <c r="F48" s="10">
        <v>6160</v>
      </c>
      <c r="G48" s="9"/>
      <c r="H48" s="9"/>
      <c r="I48" s="9"/>
      <c r="J48" s="9"/>
    </row>
    <row r="49" spans="1:10" ht="27.6" customHeight="1" thickBot="1" x14ac:dyDescent="0.35">
      <c r="A49" s="9" t="s">
        <v>210</v>
      </c>
      <c r="B49" s="9"/>
      <c r="C49" s="9"/>
      <c r="D49" s="11" t="s">
        <v>100</v>
      </c>
      <c r="E49" s="9" t="s">
        <v>101</v>
      </c>
      <c r="F49" s="10">
        <v>4140</v>
      </c>
      <c r="G49" s="9"/>
      <c r="H49" s="9"/>
      <c r="I49" s="9"/>
      <c r="J49" s="9"/>
    </row>
    <row r="50" spans="1:10" ht="44.4" customHeight="1" thickBot="1" x14ac:dyDescent="0.35">
      <c r="A50" s="22" t="s">
        <v>106</v>
      </c>
      <c r="B50" s="28" t="s">
        <v>265</v>
      </c>
      <c r="C50" s="22">
        <v>3233</v>
      </c>
      <c r="D50" s="23" t="s">
        <v>103</v>
      </c>
      <c r="E50" s="22" t="s">
        <v>51</v>
      </c>
      <c r="F50" s="29">
        <v>960</v>
      </c>
      <c r="G50" s="27" t="s">
        <v>13</v>
      </c>
      <c r="H50" s="30" t="s">
        <v>14</v>
      </c>
      <c r="I50" s="16" t="s">
        <v>179</v>
      </c>
      <c r="J50" s="20" t="s">
        <v>180</v>
      </c>
    </row>
    <row r="51" spans="1:10" ht="21" customHeight="1" thickBot="1" x14ac:dyDescent="0.35">
      <c r="A51" s="9" t="s">
        <v>211</v>
      </c>
      <c r="B51" s="9"/>
      <c r="C51" s="9"/>
      <c r="D51" s="9" t="s">
        <v>104</v>
      </c>
      <c r="E51" s="9" t="s">
        <v>105</v>
      </c>
      <c r="F51" s="10">
        <v>960</v>
      </c>
      <c r="G51" s="9"/>
      <c r="H51" s="9"/>
      <c r="I51" s="9"/>
      <c r="J51" s="9"/>
    </row>
    <row r="52" spans="1:10" ht="32.4" customHeight="1" thickBot="1" x14ac:dyDescent="0.35">
      <c r="A52" s="22" t="s">
        <v>120</v>
      </c>
      <c r="B52" s="28" t="s">
        <v>266</v>
      </c>
      <c r="C52" s="22">
        <v>3234</v>
      </c>
      <c r="D52" s="28" t="s">
        <v>107</v>
      </c>
      <c r="E52" s="22" t="s">
        <v>108</v>
      </c>
      <c r="F52" s="29">
        <f>F53+F54+F55+F56+F57+F58</f>
        <v>34860</v>
      </c>
      <c r="G52" s="27" t="s">
        <v>13</v>
      </c>
      <c r="H52" s="43" t="s">
        <v>52</v>
      </c>
      <c r="I52" s="16" t="s">
        <v>179</v>
      </c>
      <c r="J52" s="20" t="s">
        <v>180</v>
      </c>
    </row>
    <row r="53" spans="1:10" ht="15" customHeight="1" x14ac:dyDescent="0.3">
      <c r="A53" s="9" t="s">
        <v>218</v>
      </c>
      <c r="B53" s="9"/>
      <c r="C53" s="9"/>
      <c r="D53" s="9" t="s">
        <v>109</v>
      </c>
      <c r="E53" s="9" t="s">
        <v>110</v>
      </c>
      <c r="F53" s="10">
        <v>16700</v>
      </c>
      <c r="G53" s="9"/>
      <c r="H53" s="9"/>
      <c r="I53" s="9"/>
      <c r="J53" s="9"/>
    </row>
    <row r="54" spans="1:10" ht="15" customHeight="1" x14ac:dyDescent="0.3">
      <c r="A54" s="9" t="s">
        <v>222</v>
      </c>
      <c r="B54" s="9"/>
      <c r="C54" s="9"/>
      <c r="D54" s="9" t="s">
        <v>111</v>
      </c>
      <c r="E54" s="9" t="s">
        <v>112</v>
      </c>
      <c r="F54" s="10">
        <v>2100</v>
      </c>
      <c r="G54" s="9"/>
      <c r="H54" s="9"/>
      <c r="I54" s="9"/>
      <c r="J54" s="9"/>
    </row>
    <row r="55" spans="1:10" ht="15" customHeight="1" x14ac:dyDescent="0.3">
      <c r="A55" s="9" t="s">
        <v>224</v>
      </c>
      <c r="B55" s="9"/>
      <c r="C55" s="9"/>
      <c r="D55" s="9" t="s">
        <v>113</v>
      </c>
      <c r="E55" s="9" t="s">
        <v>114</v>
      </c>
      <c r="F55" s="10">
        <v>1400</v>
      </c>
      <c r="G55" s="9"/>
      <c r="H55" s="9"/>
      <c r="I55" s="9"/>
      <c r="J55" s="9"/>
    </row>
    <row r="56" spans="1:10" ht="15" customHeight="1" x14ac:dyDescent="0.3">
      <c r="A56" s="9" t="s">
        <v>223</v>
      </c>
      <c r="B56" s="9"/>
      <c r="C56" s="9"/>
      <c r="D56" s="9" t="s">
        <v>115</v>
      </c>
      <c r="E56" s="9" t="s">
        <v>116</v>
      </c>
      <c r="F56" s="10">
        <v>9200</v>
      </c>
      <c r="G56" s="9"/>
      <c r="H56" s="9"/>
      <c r="I56" s="9"/>
      <c r="J56" s="9"/>
    </row>
    <row r="57" spans="1:10" ht="15" customHeight="1" x14ac:dyDescent="0.3">
      <c r="A57" s="9" t="s">
        <v>225</v>
      </c>
      <c r="B57" s="9"/>
      <c r="C57" s="9"/>
      <c r="D57" s="9" t="s">
        <v>117</v>
      </c>
      <c r="E57" s="9" t="s">
        <v>282</v>
      </c>
      <c r="F57" s="10">
        <v>3100</v>
      </c>
      <c r="G57" s="9"/>
      <c r="H57" s="9"/>
      <c r="I57" s="9"/>
      <c r="J57" s="9"/>
    </row>
    <row r="58" spans="1:10" ht="15" customHeight="1" thickBot="1" x14ac:dyDescent="0.35">
      <c r="A58" s="9" t="s">
        <v>226</v>
      </c>
      <c r="B58" s="9"/>
      <c r="C58" s="9"/>
      <c r="D58" s="9" t="s">
        <v>118</v>
      </c>
      <c r="E58" s="9" t="s">
        <v>119</v>
      </c>
      <c r="F58" s="10">
        <v>2360</v>
      </c>
      <c r="G58" s="9"/>
      <c r="H58" s="9"/>
      <c r="I58" s="9"/>
      <c r="J58" s="9"/>
    </row>
    <row r="59" spans="1:10" ht="42" customHeight="1" thickBot="1" x14ac:dyDescent="0.35">
      <c r="A59" s="22" t="s">
        <v>227</v>
      </c>
      <c r="B59" s="28" t="s">
        <v>267</v>
      </c>
      <c r="C59" s="22">
        <v>3236</v>
      </c>
      <c r="D59" s="23" t="s">
        <v>121</v>
      </c>
      <c r="E59" s="22" t="s">
        <v>122</v>
      </c>
      <c r="F59" s="29">
        <f>F60+F61</f>
        <v>4340</v>
      </c>
      <c r="G59" s="27" t="s">
        <v>13</v>
      </c>
      <c r="H59" s="43" t="s">
        <v>52</v>
      </c>
      <c r="I59" s="16" t="s">
        <v>179</v>
      </c>
      <c r="J59" s="20" t="s">
        <v>180</v>
      </c>
    </row>
    <row r="60" spans="1:10" ht="31.2" customHeight="1" x14ac:dyDescent="0.3">
      <c r="A60" s="9" t="s">
        <v>219</v>
      </c>
      <c r="B60" s="9"/>
      <c r="C60" s="9"/>
      <c r="D60" s="11" t="s">
        <v>123</v>
      </c>
      <c r="E60" s="9" t="s">
        <v>124</v>
      </c>
      <c r="F60" s="10">
        <v>2500</v>
      </c>
      <c r="G60" s="9"/>
      <c r="H60" s="9"/>
      <c r="I60" s="9"/>
      <c r="J60" s="9"/>
    </row>
    <row r="61" spans="1:10" ht="30.6" customHeight="1" thickBot="1" x14ac:dyDescent="0.35">
      <c r="A61" s="9" t="s">
        <v>228</v>
      </c>
      <c r="B61" s="9"/>
      <c r="C61" s="9"/>
      <c r="D61" s="11" t="s">
        <v>125</v>
      </c>
      <c r="E61" s="9" t="s">
        <v>126</v>
      </c>
      <c r="F61" s="10">
        <v>1840</v>
      </c>
      <c r="G61" s="9"/>
      <c r="H61" s="9"/>
      <c r="I61" s="9"/>
      <c r="J61" s="9"/>
    </row>
    <row r="62" spans="1:10" ht="36.6" customHeight="1" thickBot="1" x14ac:dyDescent="0.35">
      <c r="A62" s="22" t="s">
        <v>129</v>
      </c>
      <c r="B62" s="28" t="s">
        <v>268</v>
      </c>
      <c r="C62" s="22">
        <v>3237</v>
      </c>
      <c r="D62" s="23" t="s">
        <v>127</v>
      </c>
      <c r="E62" s="22" t="s">
        <v>51</v>
      </c>
      <c r="F62" s="29">
        <f>F63+F64</f>
        <v>1280</v>
      </c>
      <c r="G62" s="27" t="s">
        <v>13</v>
      </c>
      <c r="H62" s="43" t="s">
        <v>52</v>
      </c>
      <c r="I62" s="16" t="s">
        <v>179</v>
      </c>
      <c r="J62" s="20" t="s">
        <v>180</v>
      </c>
    </row>
    <row r="63" spans="1:10" ht="15" customHeight="1" x14ac:dyDescent="0.3">
      <c r="A63" s="36" t="s">
        <v>221</v>
      </c>
      <c r="B63" s="36"/>
      <c r="C63" s="36"/>
      <c r="D63" s="37" t="s">
        <v>167</v>
      </c>
      <c r="E63" s="36" t="s">
        <v>168</v>
      </c>
      <c r="F63" s="38">
        <v>0</v>
      </c>
      <c r="G63" s="37"/>
      <c r="H63" s="35"/>
      <c r="I63" s="36"/>
      <c r="J63" s="36"/>
    </row>
    <row r="64" spans="1:10" ht="15" customHeight="1" thickBot="1" x14ac:dyDescent="0.35">
      <c r="A64" s="9" t="s">
        <v>229</v>
      </c>
      <c r="B64" s="9"/>
      <c r="C64" s="9"/>
      <c r="D64" s="9" t="s">
        <v>169</v>
      </c>
      <c r="E64" s="9" t="s">
        <v>166</v>
      </c>
      <c r="F64" s="10">
        <v>1280</v>
      </c>
      <c r="G64" s="9"/>
      <c r="H64" s="9"/>
      <c r="I64" s="9"/>
      <c r="J64" s="9"/>
    </row>
    <row r="65" spans="1:10" ht="28.2" thickBot="1" x14ac:dyDescent="0.35">
      <c r="A65" s="22" t="s">
        <v>135</v>
      </c>
      <c r="B65" s="28" t="s">
        <v>269</v>
      </c>
      <c r="C65" s="22">
        <v>3238</v>
      </c>
      <c r="D65" s="28" t="s">
        <v>130</v>
      </c>
      <c r="E65" s="22" t="s">
        <v>108</v>
      </c>
      <c r="F65" s="29">
        <f>F66+F67</f>
        <v>15600</v>
      </c>
      <c r="G65" s="27" t="s">
        <v>13</v>
      </c>
      <c r="H65" s="30" t="s">
        <v>14</v>
      </c>
      <c r="I65" s="16" t="s">
        <v>179</v>
      </c>
      <c r="J65" s="20" t="s">
        <v>180</v>
      </c>
    </row>
    <row r="66" spans="1:10" ht="22.2" customHeight="1" x14ac:dyDescent="0.3">
      <c r="A66" s="9" t="s">
        <v>220</v>
      </c>
      <c r="B66" s="9"/>
      <c r="C66" s="9"/>
      <c r="D66" s="11" t="s">
        <v>131</v>
      </c>
      <c r="E66" s="9" t="s">
        <v>132</v>
      </c>
      <c r="F66" s="10">
        <v>15600</v>
      </c>
      <c r="G66" s="9"/>
      <c r="H66" s="9"/>
      <c r="I66" s="9"/>
      <c r="J66" s="9"/>
    </row>
    <row r="67" spans="1:10" ht="15" thickBot="1" x14ac:dyDescent="0.35">
      <c r="A67" s="9" t="s">
        <v>230</v>
      </c>
      <c r="B67" s="9"/>
      <c r="C67" s="9"/>
      <c r="D67" s="9" t="s">
        <v>133</v>
      </c>
      <c r="E67" s="9" t="s">
        <v>134</v>
      </c>
      <c r="F67" s="10">
        <v>0</v>
      </c>
      <c r="G67" s="9"/>
      <c r="H67" s="9"/>
      <c r="I67" s="9"/>
      <c r="J67" s="9"/>
    </row>
    <row r="68" spans="1:10" ht="43.8" thickBot="1" x14ac:dyDescent="0.35">
      <c r="A68" s="22" t="s">
        <v>146</v>
      </c>
      <c r="B68" s="28" t="s">
        <v>270</v>
      </c>
      <c r="C68" s="22">
        <v>3239</v>
      </c>
      <c r="D68" s="23" t="s">
        <v>136</v>
      </c>
      <c r="E68" s="22" t="s">
        <v>137</v>
      </c>
      <c r="F68" s="29">
        <f>F69+F70+F71+F72+F73</f>
        <v>34960</v>
      </c>
      <c r="G68" s="27" t="s">
        <v>13</v>
      </c>
      <c r="H68" s="43" t="s">
        <v>52</v>
      </c>
      <c r="I68" s="16" t="s">
        <v>179</v>
      </c>
      <c r="J68" s="20" t="s">
        <v>180</v>
      </c>
    </row>
    <row r="69" spans="1:10" ht="15" customHeight="1" x14ac:dyDescent="0.3">
      <c r="A69" s="9" t="s">
        <v>232</v>
      </c>
      <c r="B69" s="9"/>
      <c r="C69" s="9"/>
      <c r="D69" s="9" t="s">
        <v>138</v>
      </c>
      <c r="E69" s="9" t="s">
        <v>139</v>
      </c>
      <c r="F69" s="10">
        <v>720</v>
      </c>
      <c r="G69" s="9"/>
      <c r="H69" s="9"/>
      <c r="I69" s="9"/>
      <c r="J69" s="9"/>
    </row>
    <row r="70" spans="1:10" ht="15" customHeight="1" x14ac:dyDescent="0.3">
      <c r="A70" s="9" t="s">
        <v>233</v>
      </c>
      <c r="B70" s="9"/>
      <c r="C70" s="9"/>
      <c r="D70" s="9" t="s">
        <v>140</v>
      </c>
      <c r="E70" s="9" t="s">
        <v>141</v>
      </c>
      <c r="F70" s="10">
        <v>29940</v>
      </c>
      <c r="G70" s="9"/>
      <c r="H70" s="9"/>
      <c r="I70" s="9"/>
      <c r="J70" s="9"/>
    </row>
    <row r="71" spans="1:10" ht="15" customHeight="1" x14ac:dyDescent="0.3">
      <c r="A71" s="31" t="s">
        <v>235</v>
      </c>
      <c r="B71" s="31"/>
      <c r="C71" s="31"/>
      <c r="D71" s="9" t="s">
        <v>142</v>
      </c>
      <c r="E71" s="9" t="s">
        <v>143</v>
      </c>
      <c r="F71" s="10">
        <v>4300</v>
      </c>
      <c r="G71" s="31"/>
      <c r="H71" s="31"/>
      <c r="I71" s="31"/>
      <c r="J71" s="31"/>
    </row>
    <row r="72" spans="1:10" ht="15" customHeight="1" x14ac:dyDescent="0.3">
      <c r="A72" s="9" t="s">
        <v>234</v>
      </c>
      <c r="B72" s="9"/>
      <c r="C72" s="9"/>
      <c r="D72" s="9" t="s">
        <v>144</v>
      </c>
      <c r="E72" s="9"/>
      <c r="F72" s="10">
        <v>0</v>
      </c>
      <c r="G72" s="9"/>
      <c r="H72" s="9"/>
      <c r="I72" s="9"/>
      <c r="J72" s="9"/>
    </row>
    <row r="73" spans="1:10" ht="15" customHeight="1" thickBot="1" x14ac:dyDescent="0.35">
      <c r="A73" s="9" t="s">
        <v>236</v>
      </c>
      <c r="B73" s="9"/>
      <c r="C73" s="9"/>
      <c r="D73" s="9" t="s">
        <v>145</v>
      </c>
      <c r="E73" s="9"/>
      <c r="F73" s="10">
        <v>0</v>
      </c>
      <c r="G73" s="9"/>
      <c r="H73" s="9"/>
      <c r="I73" s="9"/>
      <c r="J73" s="9"/>
    </row>
    <row r="74" spans="1:10" ht="29.4" thickBot="1" x14ac:dyDescent="0.35">
      <c r="A74" s="22" t="s">
        <v>150</v>
      </c>
      <c r="B74" s="28" t="s">
        <v>271</v>
      </c>
      <c r="C74" s="22">
        <v>3292</v>
      </c>
      <c r="D74" s="23" t="s">
        <v>147</v>
      </c>
      <c r="E74" s="22" t="s">
        <v>108</v>
      </c>
      <c r="F74" s="29">
        <f>F75</f>
        <v>5900</v>
      </c>
      <c r="G74" s="27" t="s">
        <v>13</v>
      </c>
      <c r="H74" s="22" t="s">
        <v>14</v>
      </c>
      <c r="I74" s="16" t="s">
        <v>179</v>
      </c>
      <c r="J74" s="20" t="s">
        <v>180</v>
      </c>
    </row>
    <row r="75" spans="1:10" ht="20.399999999999999" customHeight="1" thickBot="1" x14ac:dyDescent="0.35">
      <c r="A75" s="9" t="s">
        <v>237</v>
      </c>
      <c r="B75" s="9"/>
      <c r="C75" s="9"/>
      <c r="D75" s="9" t="s">
        <v>148</v>
      </c>
      <c r="E75" s="9" t="s">
        <v>149</v>
      </c>
      <c r="F75" s="10">
        <v>5900</v>
      </c>
      <c r="G75" s="9"/>
      <c r="H75" s="9"/>
      <c r="I75" s="9"/>
      <c r="J75" s="9"/>
    </row>
    <row r="76" spans="1:10" ht="28.2" thickBot="1" x14ac:dyDescent="0.35">
      <c r="A76" s="22" t="s">
        <v>154</v>
      </c>
      <c r="B76" s="28" t="s">
        <v>272</v>
      </c>
      <c r="C76" s="22">
        <v>3294</v>
      </c>
      <c r="D76" s="23" t="s">
        <v>151</v>
      </c>
      <c r="E76" s="22" t="s">
        <v>51</v>
      </c>
      <c r="F76" s="29">
        <f>F77+F78</f>
        <v>500</v>
      </c>
      <c r="G76" s="27" t="s">
        <v>13</v>
      </c>
      <c r="H76" s="45" t="s">
        <v>128</v>
      </c>
      <c r="I76" s="16" t="s">
        <v>179</v>
      </c>
      <c r="J76" s="20" t="s">
        <v>180</v>
      </c>
    </row>
    <row r="77" spans="1:10" x14ac:dyDescent="0.3">
      <c r="A77" s="9" t="s">
        <v>238</v>
      </c>
      <c r="B77" s="9"/>
      <c r="C77" s="9"/>
      <c r="D77" s="9" t="s">
        <v>231</v>
      </c>
      <c r="E77" s="9" t="s">
        <v>152</v>
      </c>
      <c r="F77" s="10">
        <v>400</v>
      </c>
      <c r="G77" s="9"/>
      <c r="H77" s="9"/>
      <c r="I77" s="9"/>
      <c r="J77" s="9"/>
    </row>
    <row r="78" spans="1:10" ht="15" thickBot="1" x14ac:dyDescent="0.35">
      <c r="A78" s="9" t="s">
        <v>239</v>
      </c>
      <c r="B78" s="9"/>
      <c r="C78" s="9"/>
      <c r="D78" s="9" t="s">
        <v>153</v>
      </c>
      <c r="E78" s="9" t="s">
        <v>152</v>
      </c>
      <c r="F78" s="10">
        <v>100</v>
      </c>
      <c r="G78" s="9"/>
      <c r="H78" s="9"/>
      <c r="I78" s="9"/>
      <c r="J78" s="9"/>
    </row>
    <row r="79" spans="1:10" ht="28.2" thickBot="1" x14ac:dyDescent="0.35">
      <c r="A79" s="22" t="s">
        <v>155</v>
      </c>
      <c r="B79" s="28" t="s">
        <v>273</v>
      </c>
      <c r="C79" s="22">
        <v>4221</v>
      </c>
      <c r="D79" s="52" t="s">
        <v>244</v>
      </c>
      <c r="E79" s="22" t="s">
        <v>12</v>
      </c>
      <c r="F79" s="29">
        <f>F80+F81+F82+F83+F84+F85</f>
        <v>21120</v>
      </c>
      <c r="G79" s="27" t="s">
        <v>13</v>
      </c>
      <c r="H79" s="49" t="s">
        <v>52</v>
      </c>
      <c r="I79" s="16" t="s">
        <v>179</v>
      </c>
      <c r="J79" s="20" t="s">
        <v>180</v>
      </c>
    </row>
    <row r="80" spans="1:10" ht="16.95" customHeight="1" x14ac:dyDescent="0.3">
      <c r="A80" s="9" t="s">
        <v>240</v>
      </c>
      <c r="B80" s="9"/>
      <c r="C80" s="9"/>
      <c r="D80" s="37" t="s">
        <v>170</v>
      </c>
      <c r="E80" s="31" t="s">
        <v>171</v>
      </c>
      <c r="F80" s="38">
        <v>7160</v>
      </c>
      <c r="G80" s="34"/>
      <c r="H80" s="39"/>
      <c r="I80" s="31"/>
      <c r="J80" s="31"/>
    </row>
    <row r="81" spans="1:14" ht="16.95" customHeight="1" x14ac:dyDescent="0.3">
      <c r="A81" s="9" t="s">
        <v>241</v>
      </c>
      <c r="B81" s="9"/>
      <c r="C81" s="9"/>
      <c r="D81" s="9" t="s">
        <v>246</v>
      </c>
      <c r="E81" s="9"/>
      <c r="F81" s="10">
        <v>3800</v>
      </c>
      <c r="G81" s="9"/>
      <c r="H81" s="9"/>
      <c r="I81" s="12"/>
      <c r="J81" s="9"/>
    </row>
    <row r="82" spans="1:14" ht="16.95" customHeight="1" x14ac:dyDescent="0.3">
      <c r="A82" s="31" t="s">
        <v>242</v>
      </c>
      <c r="B82" s="31"/>
      <c r="C82" s="31"/>
      <c r="D82" s="37" t="s">
        <v>174</v>
      </c>
      <c r="E82" s="31" t="s">
        <v>175</v>
      </c>
      <c r="F82" s="38">
        <v>10160</v>
      </c>
      <c r="G82" s="39"/>
      <c r="H82" s="50"/>
      <c r="I82" s="31"/>
      <c r="J82" s="54"/>
      <c r="K82" s="55"/>
    </row>
    <row r="83" spans="1:14" ht="16.95" customHeight="1" x14ac:dyDescent="0.3">
      <c r="A83" s="31" t="s">
        <v>243</v>
      </c>
      <c r="B83" s="31"/>
      <c r="C83" s="31"/>
      <c r="D83" s="37" t="s">
        <v>172</v>
      </c>
      <c r="E83" s="31" t="s">
        <v>173</v>
      </c>
      <c r="F83" s="38">
        <v>0</v>
      </c>
      <c r="G83" s="34"/>
      <c r="H83" s="39"/>
      <c r="I83" s="53"/>
      <c r="J83" s="31"/>
    </row>
    <row r="84" spans="1:14" ht="16.95" customHeight="1" thickBot="1" x14ac:dyDescent="0.35">
      <c r="A84" s="51" t="s">
        <v>245</v>
      </c>
      <c r="B84" s="31"/>
      <c r="C84" s="31"/>
      <c r="D84" s="37"/>
      <c r="E84" s="31"/>
      <c r="F84" s="38"/>
      <c r="G84" s="34"/>
      <c r="H84" s="39"/>
      <c r="I84" s="31"/>
      <c r="J84" s="31"/>
    </row>
    <row r="85" spans="1:14" ht="17.399999999999999" hidden="1" customHeight="1" x14ac:dyDescent="0.3">
      <c r="A85" s="31"/>
      <c r="B85" s="31"/>
      <c r="C85" s="31"/>
      <c r="D85" s="37"/>
      <c r="E85" s="31"/>
      <c r="F85" s="38"/>
      <c r="G85" s="34"/>
      <c r="H85" s="39"/>
      <c r="I85" s="31"/>
      <c r="J85" s="31"/>
    </row>
    <row r="86" spans="1:14" ht="1.2" hidden="1" customHeight="1" thickBot="1" x14ac:dyDescent="0.35">
      <c r="A86" s="9"/>
      <c r="B86" s="9"/>
      <c r="C86" s="9"/>
      <c r="D86" s="9"/>
      <c r="E86" s="9"/>
      <c r="F86" s="10"/>
      <c r="G86" s="9"/>
      <c r="H86" s="9"/>
      <c r="I86" s="9"/>
      <c r="J86" s="9"/>
    </row>
    <row r="87" spans="1:14" ht="28.2" thickBot="1" x14ac:dyDescent="0.35">
      <c r="A87" s="22" t="s">
        <v>156</v>
      </c>
      <c r="B87" s="28" t="s">
        <v>274</v>
      </c>
      <c r="C87" s="22">
        <v>4241</v>
      </c>
      <c r="D87" s="28" t="s">
        <v>157</v>
      </c>
      <c r="E87" s="22" t="s">
        <v>137</v>
      </c>
      <c r="F87" s="29">
        <f>F88+F89+F90</f>
        <v>71420</v>
      </c>
      <c r="G87" s="27" t="s">
        <v>13</v>
      </c>
      <c r="H87" s="45" t="s">
        <v>128</v>
      </c>
      <c r="I87" s="16" t="s">
        <v>179</v>
      </c>
      <c r="J87" s="20" t="s">
        <v>180</v>
      </c>
      <c r="N87" s="56"/>
    </row>
    <row r="88" spans="1:14" ht="17.399999999999999" customHeight="1" x14ac:dyDescent="0.3">
      <c r="A88" s="9" t="s">
        <v>248</v>
      </c>
      <c r="B88" s="9"/>
      <c r="C88" s="9">
        <v>4241</v>
      </c>
      <c r="D88" s="9" t="s">
        <v>247</v>
      </c>
      <c r="E88" s="9" t="s">
        <v>281</v>
      </c>
      <c r="F88" s="10">
        <v>4760</v>
      </c>
      <c r="G88" s="9"/>
      <c r="H88" s="9"/>
      <c r="I88" s="9"/>
      <c r="J88" s="9"/>
      <c r="N88" s="56"/>
    </row>
    <row r="89" spans="1:14" ht="17.399999999999999" customHeight="1" x14ac:dyDescent="0.3">
      <c r="A89" s="9" t="s">
        <v>249</v>
      </c>
      <c r="B89" s="9"/>
      <c r="C89" s="9">
        <v>4241</v>
      </c>
      <c r="D89" s="9" t="s">
        <v>251</v>
      </c>
      <c r="E89" s="9" t="s">
        <v>253</v>
      </c>
      <c r="F89" s="10">
        <v>33330</v>
      </c>
      <c r="G89" s="9"/>
      <c r="H89" s="9"/>
      <c r="I89" s="9"/>
      <c r="J89" s="9"/>
      <c r="N89" s="56"/>
    </row>
    <row r="90" spans="1:14" ht="17.399999999999999" customHeight="1" thickBot="1" x14ac:dyDescent="0.35">
      <c r="A90" s="9" t="s">
        <v>250</v>
      </c>
      <c r="B90" s="9"/>
      <c r="C90" s="22">
        <v>3722</v>
      </c>
      <c r="D90" s="9" t="s">
        <v>252</v>
      </c>
      <c r="E90" s="9" t="s">
        <v>253</v>
      </c>
      <c r="F90" s="10">
        <v>33330</v>
      </c>
      <c r="G90" s="9"/>
      <c r="H90" s="9"/>
      <c r="I90" s="9"/>
      <c r="J90" s="9"/>
      <c r="N90" s="56"/>
    </row>
    <row r="91" spans="1:14" ht="15" hidden="1" thickBot="1" x14ac:dyDescent="0.35">
      <c r="A91" s="31"/>
      <c r="B91" s="31"/>
      <c r="C91" s="31"/>
      <c r="D91" s="31"/>
      <c r="E91" s="31"/>
      <c r="F91" s="40"/>
      <c r="G91" s="31"/>
      <c r="H91" s="31"/>
      <c r="I91" s="31"/>
      <c r="J91" s="31"/>
    </row>
    <row r="92" spans="1:14" ht="31.2" customHeight="1" thickBot="1" x14ac:dyDescent="0.35">
      <c r="A92" s="22" t="s">
        <v>176</v>
      </c>
      <c r="B92" s="28" t="s">
        <v>275</v>
      </c>
      <c r="C92" s="22"/>
      <c r="D92" s="42" t="s">
        <v>177</v>
      </c>
      <c r="E92" s="24" t="s">
        <v>34</v>
      </c>
      <c r="F92" s="41"/>
      <c r="G92" s="22"/>
      <c r="H92" s="49" t="s">
        <v>217</v>
      </c>
      <c r="I92" s="16" t="s">
        <v>179</v>
      </c>
      <c r="J92" s="20" t="s">
        <v>180</v>
      </c>
    </row>
    <row r="93" spans="1:14" ht="28.2" customHeight="1" thickBot="1" x14ac:dyDescent="0.35">
      <c r="A93" s="64" t="s">
        <v>254</v>
      </c>
      <c r="B93" s="65"/>
      <c r="C93" s="65">
        <v>4541</v>
      </c>
      <c r="D93" s="65" t="s">
        <v>278</v>
      </c>
      <c r="E93" s="65" t="s">
        <v>288</v>
      </c>
      <c r="F93" s="66">
        <v>52000</v>
      </c>
      <c r="G93" s="67" t="s">
        <v>13</v>
      </c>
      <c r="H93" s="65" t="s">
        <v>14</v>
      </c>
      <c r="I93" s="68" t="s">
        <v>283</v>
      </c>
      <c r="J93" s="68" t="s">
        <v>284</v>
      </c>
    </row>
    <row r="94" spans="1:14" ht="22.2" customHeight="1" thickTop="1" x14ac:dyDescent="0.3">
      <c r="A94" s="75" t="s">
        <v>287</v>
      </c>
      <c r="B94" s="76"/>
      <c r="C94" s="76"/>
      <c r="D94" s="77"/>
      <c r="E94" s="78"/>
      <c r="F94" s="79"/>
      <c r="G94" s="80"/>
      <c r="H94" s="78"/>
      <c r="I94" s="78"/>
      <c r="J94" s="78"/>
    </row>
    <row r="95" spans="1:14" ht="27.6" x14ac:dyDescent="0.3">
      <c r="A95" s="60" t="s">
        <v>255</v>
      </c>
      <c r="B95" s="53"/>
      <c r="C95" s="53">
        <v>3232</v>
      </c>
      <c r="D95" s="53" t="s">
        <v>216</v>
      </c>
      <c r="E95" s="53" t="s">
        <v>289</v>
      </c>
      <c r="F95" s="61">
        <v>279595</v>
      </c>
      <c r="G95" s="62" t="s">
        <v>13</v>
      </c>
      <c r="H95" s="63" t="s">
        <v>14</v>
      </c>
      <c r="I95" s="53" t="s">
        <v>283</v>
      </c>
      <c r="J95" s="53" t="s">
        <v>286</v>
      </c>
    </row>
    <row r="96" spans="1:14" ht="27.6" customHeight="1" x14ac:dyDescent="0.3">
      <c r="A96" s="31" t="s">
        <v>276</v>
      </c>
      <c r="B96" s="31"/>
      <c r="C96" s="31">
        <v>3232</v>
      </c>
      <c r="D96" s="31" t="s">
        <v>212</v>
      </c>
      <c r="E96" s="31" t="s">
        <v>213</v>
      </c>
      <c r="F96" s="40">
        <v>20900</v>
      </c>
      <c r="G96" s="59" t="s">
        <v>13</v>
      </c>
      <c r="H96" s="35" t="s">
        <v>14</v>
      </c>
      <c r="I96" s="31" t="s">
        <v>179</v>
      </c>
      <c r="J96" s="31" t="s">
        <v>285</v>
      </c>
    </row>
    <row r="99" spans="1:10" x14ac:dyDescent="0.3">
      <c r="A99" t="s">
        <v>277</v>
      </c>
    </row>
    <row r="101" spans="1:10" x14ac:dyDescent="0.3">
      <c r="H101" t="s">
        <v>158</v>
      </c>
    </row>
    <row r="103" spans="1:10" x14ac:dyDescent="0.3">
      <c r="H103" s="56" t="s">
        <v>279</v>
      </c>
      <c r="I103" s="56"/>
      <c r="J103" s="56"/>
    </row>
    <row r="104" spans="1:10" x14ac:dyDescent="0.3">
      <c r="H104" t="s">
        <v>159</v>
      </c>
    </row>
    <row r="106" spans="1:10" ht="15.6" x14ac:dyDescent="0.3">
      <c r="A106" s="69" t="s">
        <v>280</v>
      </c>
      <c r="B106" s="69"/>
      <c r="C106" s="69"/>
      <c r="D106" s="69"/>
      <c r="E106" s="69"/>
      <c r="F106" s="69"/>
    </row>
    <row r="107" spans="1:10" x14ac:dyDescent="0.3">
      <c r="H107" t="s">
        <v>158</v>
      </c>
    </row>
    <row r="109" spans="1:10" x14ac:dyDescent="0.3">
      <c r="H109" s="58" t="s">
        <v>279</v>
      </c>
      <c r="I109" s="58"/>
      <c r="J109" s="57"/>
    </row>
    <row r="115" spans="1:10" x14ac:dyDescent="0.3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x14ac:dyDescent="0.3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x14ac:dyDescent="0.3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x14ac:dyDescent="0.3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x14ac:dyDescent="0.3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x14ac:dyDescent="0.3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x14ac:dyDescent="0.3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x14ac:dyDescent="0.3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x14ac:dyDescent="0.3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x14ac:dyDescent="0.3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x14ac:dyDescent="0.3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x14ac:dyDescent="0.3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x14ac:dyDescent="0.3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x14ac:dyDescent="0.3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x14ac:dyDescent="0.3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x14ac:dyDescent="0.3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x14ac:dyDescent="0.3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x14ac:dyDescent="0.3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x14ac:dyDescent="0.3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x14ac:dyDescent="0.3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x14ac:dyDescent="0.3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x14ac:dyDescent="0.3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x14ac:dyDescent="0.3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x14ac:dyDescent="0.3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x14ac:dyDescent="0.3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x14ac:dyDescent="0.3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x14ac:dyDescent="0.3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x14ac:dyDescent="0.3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x14ac:dyDescent="0.3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x14ac:dyDescent="0.3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x14ac:dyDescent="0.3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x14ac:dyDescent="0.3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x14ac:dyDescent="0.3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x14ac:dyDescent="0.3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x14ac:dyDescent="0.3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x14ac:dyDescent="0.3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x14ac:dyDescent="0.3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x14ac:dyDescent="0.3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x14ac:dyDescent="0.3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x14ac:dyDescent="0.3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x14ac:dyDescent="0.3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x14ac:dyDescent="0.3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x14ac:dyDescent="0.3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x14ac:dyDescent="0.3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x14ac:dyDescent="0.3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x14ac:dyDescent="0.3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x14ac:dyDescent="0.3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x14ac:dyDescent="0.3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x14ac:dyDescent="0.3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x14ac:dyDescent="0.3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x14ac:dyDescent="0.3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x14ac:dyDescent="0.3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x14ac:dyDescent="0.3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x14ac:dyDescent="0.3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x14ac:dyDescent="0.3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x14ac:dyDescent="0.3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x14ac:dyDescent="0.3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x14ac:dyDescent="0.3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x14ac:dyDescent="0.3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x14ac:dyDescent="0.3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x14ac:dyDescent="0.3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x14ac:dyDescent="0.3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x14ac:dyDescent="0.3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x14ac:dyDescent="0.3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x14ac:dyDescent="0.3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x14ac:dyDescent="0.3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x14ac:dyDescent="0.3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x14ac:dyDescent="0.3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x14ac:dyDescent="0.3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x14ac:dyDescent="0.3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x14ac:dyDescent="0.3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x14ac:dyDescent="0.3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x14ac:dyDescent="0.3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x14ac:dyDescent="0.3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x14ac:dyDescent="0.3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x14ac:dyDescent="0.3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x14ac:dyDescent="0.3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x14ac:dyDescent="0.3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x14ac:dyDescent="0.3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x14ac:dyDescent="0.3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x14ac:dyDescent="0.3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x14ac:dyDescent="0.3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x14ac:dyDescent="0.3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x14ac:dyDescent="0.3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x14ac:dyDescent="0.3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x14ac:dyDescent="0.3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x14ac:dyDescent="0.3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x14ac:dyDescent="0.3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x14ac:dyDescent="0.3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x14ac:dyDescent="0.3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x14ac:dyDescent="0.3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x14ac:dyDescent="0.3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x14ac:dyDescent="0.3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x14ac:dyDescent="0.3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x14ac:dyDescent="0.3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x14ac:dyDescent="0.3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x14ac:dyDescent="0.3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x14ac:dyDescent="0.3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x14ac:dyDescent="0.3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x14ac:dyDescent="0.3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x14ac:dyDescent="0.3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x14ac:dyDescent="0.3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x14ac:dyDescent="0.3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x14ac:dyDescent="0.3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x14ac:dyDescent="0.3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x14ac:dyDescent="0.3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x14ac:dyDescent="0.3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x14ac:dyDescent="0.3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x14ac:dyDescent="0.3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x14ac:dyDescent="0.3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x14ac:dyDescent="0.3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x14ac:dyDescent="0.3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x14ac:dyDescent="0.3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x14ac:dyDescent="0.3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x14ac:dyDescent="0.3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x14ac:dyDescent="0.3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x14ac:dyDescent="0.3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x14ac:dyDescent="0.3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x14ac:dyDescent="0.3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x14ac:dyDescent="0.3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x14ac:dyDescent="0.3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x14ac:dyDescent="0.3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x14ac:dyDescent="0.3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x14ac:dyDescent="0.3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x14ac:dyDescent="0.3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x14ac:dyDescent="0.3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x14ac:dyDescent="0.3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x14ac:dyDescent="0.3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x14ac:dyDescent="0.3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x14ac:dyDescent="0.3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x14ac:dyDescent="0.3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x14ac:dyDescent="0.3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x14ac:dyDescent="0.3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x14ac:dyDescent="0.3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x14ac:dyDescent="0.3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x14ac:dyDescent="0.3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x14ac:dyDescent="0.3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x14ac:dyDescent="0.3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x14ac:dyDescent="0.3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x14ac:dyDescent="0.3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x14ac:dyDescent="0.3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x14ac:dyDescent="0.3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x14ac:dyDescent="0.3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  <row r="260" spans="1:10" x14ac:dyDescent="0.3">
      <c r="A260" s="56"/>
      <c r="B260" s="56"/>
      <c r="C260" s="56"/>
      <c r="D260" s="56"/>
      <c r="E260" s="56"/>
      <c r="F260" s="56"/>
      <c r="G260" s="56"/>
      <c r="H260" s="56"/>
      <c r="I260" s="56"/>
      <c r="J260" s="56"/>
    </row>
    <row r="261" spans="1:10" x14ac:dyDescent="0.3">
      <c r="A261" s="56"/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1:10" x14ac:dyDescent="0.3">
      <c r="A262" s="56"/>
      <c r="B262" s="56"/>
      <c r="C262" s="56"/>
      <c r="D262" s="56"/>
      <c r="E262" s="56"/>
      <c r="F262" s="56"/>
      <c r="G262" s="56"/>
      <c r="H262" s="56"/>
      <c r="I262" s="56"/>
      <c r="J262" s="56"/>
    </row>
    <row r="263" spans="1:10" x14ac:dyDescent="0.3">
      <c r="A263" s="56"/>
      <c r="B263" s="56"/>
      <c r="C263" s="56"/>
      <c r="D263" s="56"/>
      <c r="E263" s="56"/>
      <c r="F263" s="56"/>
      <c r="G263" s="56"/>
      <c r="H263" s="56"/>
      <c r="I263" s="56"/>
      <c r="J263" s="56"/>
    </row>
    <row r="264" spans="1:10" x14ac:dyDescent="0.3">
      <c r="A264" s="56"/>
      <c r="B264" s="56"/>
      <c r="C264" s="56"/>
      <c r="D264" s="56"/>
      <c r="E264" s="56"/>
      <c r="F264" s="56"/>
      <c r="G264" s="56"/>
      <c r="H264" s="56"/>
      <c r="I264" s="56"/>
      <c r="J264" s="56"/>
    </row>
    <row r="265" spans="1:10" x14ac:dyDescent="0.3">
      <c r="A265" s="56"/>
      <c r="B265" s="56"/>
      <c r="C265" s="56"/>
      <c r="D265" s="56"/>
      <c r="E265" s="56"/>
      <c r="F265" s="56"/>
      <c r="G265" s="56"/>
      <c r="H265" s="56"/>
      <c r="I265" s="56"/>
      <c r="J265" s="56"/>
    </row>
    <row r="266" spans="1:10" x14ac:dyDescent="0.3">
      <c r="A266" s="56"/>
      <c r="B266" s="56"/>
      <c r="C266" s="56"/>
      <c r="D266" s="56"/>
      <c r="E266" s="56"/>
      <c r="F266" s="56"/>
      <c r="G266" s="56"/>
      <c r="H266" s="56"/>
      <c r="I266" s="56"/>
      <c r="J266" s="56"/>
    </row>
    <row r="267" spans="1:10" x14ac:dyDescent="0.3">
      <c r="A267" s="56"/>
      <c r="B267" s="56"/>
      <c r="C267" s="56"/>
      <c r="D267" s="56"/>
      <c r="E267" s="56"/>
      <c r="F267" s="56"/>
      <c r="G267" s="56"/>
      <c r="H267" s="56"/>
      <c r="I267" s="56"/>
      <c r="J267" s="56"/>
    </row>
    <row r="268" spans="1:10" x14ac:dyDescent="0.3">
      <c r="A268" s="56"/>
      <c r="B268" s="56"/>
      <c r="C268" s="56"/>
      <c r="D268" s="56"/>
      <c r="E268" s="56"/>
      <c r="F268" s="56"/>
      <c r="G268" s="56"/>
      <c r="H268" s="56"/>
      <c r="I268" s="56"/>
      <c r="J268" s="56"/>
    </row>
    <row r="269" spans="1:10" x14ac:dyDescent="0.3">
      <c r="A269" s="56"/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1:10" x14ac:dyDescent="0.3">
      <c r="A270" s="56"/>
      <c r="B270" s="56"/>
      <c r="C270" s="56"/>
      <c r="D270" s="56"/>
      <c r="E270" s="56"/>
      <c r="F270" s="56"/>
      <c r="G270" s="56"/>
      <c r="H270" s="56"/>
      <c r="I270" s="56"/>
      <c r="J270" s="56"/>
    </row>
    <row r="271" spans="1:10" x14ac:dyDescent="0.3">
      <c r="A271" s="56"/>
      <c r="B271" s="56"/>
      <c r="C271" s="56"/>
      <c r="D271" s="56"/>
      <c r="E271" s="56"/>
      <c r="F271" s="56"/>
      <c r="G271" s="56"/>
      <c r="H271" s="56"/>
      <c r="I271" s="56"/>
      <c r="J271" s="56"/>
    </row>
    <row r="272" spans="1:10" x14ac:dyDescent="0.3">
      <c r="A272" s="56"/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3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x14ac:dyDescent="0.3">
      <c r="A274" s="56"/>
      <c r="B274" s="56"/>
      <c r="C274" s="56"/>
      <c r="D274" s="56"/>
      <c r="E274" s="56"/>
      <c r="F274" s="56"/>
      <c r="G274" s="56"/>
      <c r="H274" s="56"/>
      <c r="I274" s="56"/>
      <c r="J274" s="56"/>
    </row>
    <row r="275" spans="1:10" x14ac:dyDescent="0.3">
      <c r="A275" s="56"/>
      <c r="B275" s="56"/>
      <c r="C275" s="56"/>
      <c r="D275" s="56"/>
      <c r="E275" s="56"/>
      <c r="F275" s="56"/>
      <c r="G275" s="56"/>
      <c r="H275" s="56"/>
      <c r="I275" s="56"/>
      <c r="J275" s="56"/>
    </row>
    <row r="276" spans="1:10" x14ac:dyDescent="0.3">
      <c r="A276" s="56"/>
      <c r="B276" s="56"/>
      <c r="C276" s="56"/>
      <c r="D276" s="56"/>
      <c r="E276" s="56"/>
      <c r="F276" s="56"/>
      <c r="G276" s="56"/>
      <c r="H276" s="56"/>
      <c r="I276" s="56"/>
      <c r="J276" s="56"/>
    </row>
    <row r="277" spans="1:10" x14ac:dyDescent="0.3">
      <c r="A277" s="56"/>
      <c r="B277" s="56"/>
      <c r="C277" s="56"/>
      <c r="D277" s="56"/>
      <c r="E277" s="56"/>
      <c r="F277" s="56"/>
      <c r="G277" s="56"/>
      <c r="H277" s="56"/>
      <c r="I277" s="56"/>
      <c r="J277" s="56"/>
    </row>
    <row r="278" spans="1:10" x14ac:dyDescent="0.3">
      <c r="A278" s="56"/>
      <c r="B278" s="56"/>
      <c r="C278" s="56"/>
      <c r="D278" s="56"/>
      <c r="E278" s="56"/>
      <c r="F278" s="56"/>
      <c r="G278" s="56"/>
      <c r="H278" s="56"/>
      <c r="I278" s="56"/>
      <c r="J278" s="56"/>
    </row>
    <row r="279" spans="1:10" x14ac:dyDescent="0.3">
      <c r="A279" s="56"/>
      <c r="B279" s="56"/>
      <c r="C279" s="56"/>
      <c r="D279" s="56"/>
      <c r="E279" s="56"/>
      <c r="F279" s="56"/>
      <c r="G279" s="56"/>
      <c r="H279" s="56"/>
      <c r="I279" s="56"/>
      <c r="J279" s="56"/>
    </row>
    <row r="280" spans="1:10" x14ac:dyDescent="0.3">
      <c r="A280" s="56"/>
      <c r="B280" s="56"/>
      <c r="C280" s="56"/>
      <c r="D280" s="56"/>
      <c r="E280" s="56"/>
      <c r="F280" s="56"/>
      <c r="G280" s="56"/>
      <c r="H280" s="56"/>
      <c r="I280" s="56"/>
      <c r="J280" s="56"/>
    </row>
    <row r="281" spans="1:10" x14ac:dyDescent="0.3">
      <c r="A281" s="56"/>
      <c r="B281" s="56"/>
      <c r="C281" s="56"/>
      <c r="D281" s="56"/>
      <c r="E281" s="56"/>
      <c r="F281" s="56"/>
      <c r="G281" s="56"/>
      <c r="H281" s="56"/>
      <c r="I281" s="56"/>
      <c r="J281" s="56"/>
    </row>
    <row r="282" spans="1:10" x14ac:dyDescent="0.3">
      <c r="A282" s="56"/>
      <c r="B282" s="56"/>
      <c r="C282" s="56"/>
      <c r="D282" s="56"/>
      <c r="E282" s="56"/>
      <c r="F282" s="56"/>
      <c r="G282" s="56"/>
      <c r="H282" s="56"/>
      <c r="I282" s="56"/>
      <c r="J282" s="56"/>
    </row>
    <row r="283" spans="1:10" x14ac:dyDescent="0.3">
      <c r="A283" s="56"/>
      <c r="B283" s="56"/>
      <c r="C283" s="56"/>
      <c r="D283" s="56"/>
      <c r="E283" s="56"/>
      <c r="F283" s="56"/>
      <c r="G283" s="56"/>
      <c r="H283" s="56"/>
      <c r="I283" s="56"/>
      <c r="J283" s="56"/>
    </row>
    <row r="284" spans="1:10" x14ac:dyDescent="0.3">
      <c r="A284" s="56"/>
      <c r="B284" s="56"/>
      <c r="C284" s="56"/>
      <c r="D284" s="56"/>
      <c r="E284" s="56"/>
      <c r="F284" s="56"/>
      <c r="G284" s="56"/>
      <c r="H284" s="56"/>
      <c r="I284" s="56"/>
      <c r="J284" s="56"/>
    </row>
    <row r="285" spans="1:10" x14ac:dyDescent="0.3">
      <c r="A285" s="56"/>
      <c r="B285" s="56"/>
      <c r="C285" s="56"/>
      <c r="D285" s="56"/>
      <c r="E285" s="56"/>
      <c r="F285" s="56"/>
      <c r="G285" s="56"/>
      <c r="H285" s="56"/>
      <c r="I285" s="56"/>
      <c r="J285" s="56"/>
    </row>
    <row r="286" spans="1:10" x14ac:dyDescent="0.3">
      <c r="A286" s="56"/>
      <c r="B286" s="56"/>
      <c r="C286" s="56"/>
      <c r="D286" s="56"/>
      <c r="E286" s="56"/>
      <c r="F286" s="56"/>
      <c r="G286" s="56"/>
      <c r="H286" s="56"/>
      <c r="I286" s="56"/>
      <c r="J286" s="56"/>
    </row>
    <row r="287" spans="1:10" x14ac:dyDescent="0.3">
      <c r="A287" s="56"/>
      <c r="B287" s="56"/>
      <c r="C287" s="56"/>
      <c r="D287" s="56"/>
      <c r="E287" s="56"/>
      <c r="F287" s="56"/>
      <c r="G287" s="56"/>
      <c r="H287" s="56"/>
      <c r="I287" s="56"/>
      <c r="J287" s="56"/>
    </row>
    <row r="288" spans="1:10" x14ac:dyDescent="0.3">
      <c r="A288" s="56"/>
      <c r="B288" s="56"/>
      <c r="C288" s="56"/>
      <c r="D288" s="56"/>
      <c r="E288" s="56"/>
      <c r="F288" s="56"/>
      <c r="G288" s="56"/>
      <c r="H288" s="56"/>
      <c r="I288" s="56"/>
      <c r="J288" s="56"/>
    </row>
    <row r="289" spans="1:10" x14ac:dyDescent="0.3">
      <c r="A289" s="56"/>
      <c r="B289" s="56"/>
      <c r="C289" s="56"/>
      <c r="D289" s="56"/>
      <c r="E289" s="56"/>
      <c r="F289" s="56"/>
      <c r="G289" s="56"/>
      <c r="H289" s="56"/>
      <c r="I289" s="56"/>
      <c r="J289" s="56"/>
    </row>
    <row r="290" spans="1:10" x14ac:dyDescent="0.3">
      <c r="A290" s="56"/>
      <c r="B290" s="56"/>
      <c r="C290" s="56"/>
      <c r="D290" s="56"/>
      <c r="E290" s="56"/>
      <c r="F290" s="56"/>
      <c r="G290" s="56"/>
      <c r="H290" s="56"/>
      <c r="I290" s="56"/>
      <c r="J290" s="56"/>
    </row>
    <row r="291" spans="1:10" x14ac:dyDescent="0.3">
      <c r="A291" s="56"/>
      <c r="B291" s="56"/>
      <c r="C291" s="56"/>
      <c r="D291" s="56"/>
      <c r="E291" s="56"/>
      <c r="F291" s="56"/>
      <c r="G291" s="56"/>
      <c r="H291" s="56"/>
      <c r="I291" s="56"/>
      <c r="J291" s="56"/>
    </row>
    <row r="292" spans="1:10" x14ac:dyDescent="0.3">
      <c r="A292" s="56"/>
      <c r="B292" s="56"/>
      <c r="C292" s="56"/>
      <c r="D292" s="56"/>
      <c r="E292" s="56"/>
      <c r="F292" s="56"/>
      <c r="G292" s="56"/>
      <c r="H292" s="56"/>
      <c r="I292" s="56"/>
      <c r="J292" s="56"/>
    </row>
    <row r="293" spans="1:10" x14ac:dyDescent="0.3">
      <c r="A293" s="56"/>
      <c r="B293" s="56"/>
      <c r="C293" s="56"/>
      <c r="D293" s="56"/>
      <c r="E293" s="56"/>
      <c r="F293" s="56"/>
      <c r="G293" s="56"/>
      <c r="H293" s="56"/>
      <c r="I293" s="56"/>
      <c r="J293" s="56"/>
    </row>
    <row r="294" spans="1:10" x14ac:dyDescent="0.3">
      <c r="A294" s="56"/>
      <c r="B294" s="56"/>
      <c r="C294" s="56"/>
      <c r="D294" s="56"/>
      <c r="E294" s="56"/>
      <c r="F294" s="56"/>
      <c r="G294" s="56"/>
      <c r="H294" s="56"/>
      <c r="I294" s="56"/>
      <c r="J294" s="56"/>
    </row>
    <row r="295" spans="1:10" x14ac:dyDescent="0.3">
      <c r="A295" s="56"/>
      <c r="B295" s="56"/>
      <c r="C295" s="56"/>
      <c r="D295" s="56"/>
      <c r="E295" s="56"/>
      <c r="F295" s="56"/>
      <c r="G295" s="56"/>
      <c r="H295" s="56"/>
      <c r="I295" s="56"/>
      <c r="J295" s="56"/>
    </row>
    <row r="296" spans="1:10" x14ac:dyDescent="0.3">
      <c r="A296" s="56"/>
      <c r="B296" s="56"/>
      <c r="C296" s="56"/>
      <c r="D296" s="56"/>
      <c r="E296" s="56"/>
      <c r="F296" s="56"/>
      <c r="G296" s="56"/>
      <c r="H296" s="56"/>
      <c r="I296" s="56"/>
      <c r="J296" s="56"/>
    </row>
    <row r="297" spans="1:10" x14ac:dyDescent="0.3">
      <c r="A297" s="56"/>
      <c r="B297" s="56"/>
      <c r="C297" s="56"/>
      <c r="D297" s="56"/>
      <c r="E297" s="56"/>
      <c r="F297" s="56"/>
      <c r="G297" s="56"/>
      <c r="H297" s="56"/>
      <c r="I297" s="56"/>
      <c r="J297" s="56"/>
    </row>
    <row r="298" spans="1:10" x14ac:dyDescent="0.3">
      <c r="A298" s="56"/>
      <c r="B298" s="56"/>
      <c r="C298" s="56"/>
      <c r="D298" s="56"/>
      <c r="E298" s="56"/>
      <c r="F298" s="56"/>
      <c r="G298" s="56"/>
      <c r="H298" s="56"/>
      <c r="I298" s="56"/>
      <c r="J298" s="56"/>
    </row>
    <row r="299" spans="1:10" x14ac:dyDescent="0.3">
      <c r="A299" s="56"/>
      <c r="B299" s="56"/>
      <c r="C299" s="56"/>
      <c r="D299" s="56"/>
      <c r="E299" s="56"/>
      <c r="F299" s="56"/>
      <c r="G299" s="56"/>
      <c r="H299" s="56"/>
      <c r="I299" s="56"/>
      <c r="J299" s="56"/>
    </row>
    <row r="300" spans="1:10" x14ac:dyDescent="0.3">
      <c r="A300" s="56"/>
      <c r="B300" s="56"/>
      <c r="C300" s="56"/>
      <c r="D300" s="56"/>
      <c r="E300" s="56"/>
      <c r="F300" s="56"/>
      <c r="G300" s="56"/>
      <c r="H300" s="56"/>
      <c r="I300" s="56"/>
      <c r="J300" s="56"/>
    </row>
    <row r="301" spans="1:10" x14ac:dyDescent="0.3">
      <c r="A301" s="56"/>
      <c r="B301" s="56"/>
      <c r="C301" s="56"/>
      <c r="D301" s="56"/>
      <c r="E301" s="56"/>
      <c r="F301" s="56"/>
      <c r="G301" s="56"/>
      <c r="H301" s="56"/>
      <c r="I301" s="56"/>
      <c r="J301" s="56"/>
    </row>
    <row r="302" spans="1:10" x14ac:dyDescent="0.3">
      <c r="A302" s="56"/>
      <c r="B302" s="56"/>
      <c r="C302" s="56"/>
      <c r="D302" s="56"/>
      <c r="E302" s="56"/>
      <c r="F302" s="56"/>
      <c r="G302" s="56"/>
      <c r="H302" s="56"/>
      <c r="I302" s="56"/>
      <c r="J302" s="56"/>
    </row>
    <row r="303" spans="1:10" x14ac:dyDescent="0.3">
      <c r="A303" s="56"/>
      <c r="B303" s="56"/>
      <c r="C303" s="56"/>
      <c r="D303" s="56"/>
      <c r="E303" s="56"/>
      <c r="F303" s="56"/>
      <c r="G303" s="56"/>
      <c r="H303" s="56"/>
      <c r="I303" s="56"/>
      <c r="J303" s="56"/>
    </row>
    <row r="304" spans="1:10" x14ac:dyDescent="0.3">
      <c r="A304" s="56"/>
      <c r="B304" s="56"/>
      <c r="C304" s="56"/>
      <c r="D304" s="56"/>
      <c r="E304" s="56"/>
      <c r="F304" s="56"/>
      <c r="G304" s="56"/>
      <c r="H304" s="56"/>
      <c r="I304" s="56"/>
      <c r="J304" s="56"/>
    </row>
    <row r="305" spans="1:10" x14ac:dyDescent="0.3">
      <c r="A305" s="56"/>
      <c r="B305" s="56"/>
      <c r="C305" s="56"/>
      <c r="D305" s="56"/>
      <c r="E305" s="56"/>
      <c r="F305" s="56"/>
      <c r="G305" s="56"/>
      <c r="H305" s="56"/>
      <c r="I305" s="56"/>
      <c r="J305" s="56"/>
    </row>
    <row r="306" spans="1:10" x14ac:dyDescent="0.3">
      <c r="A306" s="56"/>
      <c r="B306" s="56"/>
      <c r="C306" s="56"/>
      <c r="D306" s="56"/>
      <c r="E306" s="56"/>
      <c r="F306" s="56"/>
      <c r="G306" s="56"/>
      <c r="H306" s="56"/>
      <c r="I306" s="56"/>
      <c r="J306" s="56"/>
    </row>
    <row r="307" spans="1:10" x14ac:dyDescent="0.3">
      <c r="A307" s="56"/>
      <c r="B307" s="56"/>
      <c r="C307" s="56"/>
      <c r="D307" s="56"/>
      <c r="E307" s="56"/>
      <c r="F307" s="56"/>
      <c r="G307" s="56"/>
      <c r="H307" s="56"/>
      <c r="I307" s="56"/>
      <c r="J307" s="56"/>
    </row>
    <row r="308" spans="1:10" x14ac:dyDescent="0.3">
      <c r="A308" s="56"/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x14ac:dyDescent="0.3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x14ac:dyDescent="0.3">
      <c r="A310" s="56"/>
      <c r="B310" s="56"/>
      <c r="C310" s="56"/>
      <c r="D310" s="56"/>
      <c r="E310" s="56"/>
      <c r="F310" s="56"/>
      <c r="G310" s="56"/>
      <c r="H310" s="56"/>
      <c r="I310" s="56"/>
      <c r="J310" s="56"/>
    </row>
    <row r="311" spans="1:10" x14ac:dyDescent="0.3">
      <c r="A311" s="56"/>
      <c r="B311" s="56"/>
      <c r="C311" s="56"/>
      <c r="D311" s="56"/>
      <c r="E311" s="56"/>
      <c r="F311" s="56"/>
      <c r="G311" s="56"/>
      <c r="H311" s="56"/>
      <c r="I311" s="56"/>
      <c r="J311" s="56"/>
    </row>
    <row r="312" spans="1:10" x14ac:dyDescent="0.3">
      <c r="A312" s="56"/>
      <c r="B312" s="56"/>
      <c r="C312" s="56"/>
      <c r="D312" s="56"/>
      <c r="E312" s="56"/>
      <c r="F312" s="56"/>
      <c r="G312" s="56"/>
      <c r="H312" s="56"/>
      <c r="I312" s="56"/>
      <c r="J312" s="56"/>
    </row>
    <row r="313" spans="1:10" x14ac:dyDescent="0.3">
      <c r="A313" s="56"/>
      <c r="B313" s="56"/>
      <c r="C313" s="56"/>
      <c r="D313" s="56"/>
      <c r="E313" s="56"/>
      <c r="F313" s="56"/>
      <c r="G313" s="56"/>
      <c r="H313" s="56"/>
      <c r="I313" s="56"/>
      <c r="J313" s="56"/>
    </row>
    <row r="314" spans="1:10" x14ac:dyDescent="0.3">
      <c r="A314" s="56"/>
      <c r="B314" s="56"/>
      <c r="C314" s="56"/>
      <c r="D314" s="56"/>
      <c r="E314" s="56"/>
      <c r="F314" s="56"/>
      <c r="G314" s="56"/>
      <c r="H314" s="56"/>
      <c r="I314" s="56"/>
      <c r="J314" s="56"/>
    </row>
    <row r="315" spans="1:10" x14ac:dyDescent="0.3">
      <c r="A315" s="56"/>
      <c r="B315" s="56"/>
      <c r="C315" s="56"/>
      <c r="D315" s="56"/>
      <c r="E315" s="56"/>
      <c r="F315" s="56"/>
      <c r="G315" s="56"/>
      <c r="H315" s="56"/>
      <c r="I315" s="56"/>
      <c r="J315" s="56"/>
    </row>
    <row r="316" spans="1:10" x14ac:dyDescent="0.3">
      <c r="A316" s="56"/>
      <c r="B316" s="56"/>
      <c r="C316" s="56"/>
      <c r="D316" s="56"/>
      <c r="E316" s="56"/>
      <c r="F316" s="56"/>
      <c r="G316" s="56"/>
      <c r="H316" s="56"/>
      <c r="I316" s="56"/>
      <c r="J316" s="56"/>
    </row>
    <row r="317" spans="1:10" x14ac:dyDescent="0.3">
      <c r="A317" s="56"/>
      <c r="B317" s="56"/>
      <c r="C317" s="56"/>
      <c r="D317" s="56"/>
      <c r="E317" s="56"/>
      <c r="F317" s="56"/>
      <c r="G317" s="56"/>
      <c r="H317" s="56"/>
      <c r="I317" s="56"/>
      <c r="J317" s="56"/>
    </row>
    <row r="318" spans="1:10" x14ac:dyDescent="0.3">
      <c r="A318" s="56"/>
      <c r="B318" s="56"/>
      <c r="C318" s="56"/>
      <c r="D318" s="56"/>
      <c r="E318" s="56"/>
      <c r="F318" s="56"/>
      <c r="G318" s="56"/>
      <c r="H318" s="56"/>
      <c r="I318" s="56"/>
      <c r="J318" s="56"/>
    </row>
    <row r="319" spans="1:10" x14ac:dyDescent="0.3">
      <c r="A319" s="56"/>
      <c r="B319" s="56"/>
      <c r="C319" s="56"/>
      <c r="D319" s="56"/>
      <c r="E319" s="56"/>
      <c r="F319" s="56"/>
      <c r="G319" s="56"/>
      <c r="H319" s="56"/>
      <c r="I319" s="56"/>
      <c r="J319" s="56"/>
    </row>
    <row r="320" spans="1:10" x14ac:dyDescent="0.3">
      <c r="A320" s="56"/>
      <c r="B320" s="56"/>
      <c r="C320" s="56"/>
      <c r="D320" s="56"/>
      <c r="E320" s="56"/>
      <c r="F320" s="56"/>
      <c r="G320" s="56"/>
      <c r="H320" s="56"/>
      <c r="I320" s="56"/>
      <c r="J320" s="56"/>
    </row>
    <row r="321" spans="1:10" x14ac:dyDescent="0.3">
      <c r="A321" s="56"/>
      <c r="B321" s="56"/>
      <c r="C321" s="56"/>
      <c r="D321" s="56"/>
      <c r="E321" s="56"/>
      <c r="F321" s="56"/>
      <c r="G321" s="56"/>
      <c r="H321" s="56"/>
      <c r="I321" s="56"/>
      <c r="J321" s="56"/>
    </row>
    <row r="322" spans="1:10" x14ac:dyDescent="0.3">
      <c r="A322" s="56"/>
      <c r="B322" s="56"/>
      <c r="C322" s="56"/>
      <c r="D322" s="56"/>
      <c r="E322" s="56"/>
      <c r="F322" s="56"/>
      <c r="G322" s="56"/>
      <c r="H322" s="56"/>
      <c r="I322" s="56"/>
      <c r="J322" s="56"/>
    </row>
    <row r="323" spans="1:10" x14ac:dyDescent="0.3">
      <c r="A323" s="56"/>
      <c r="B323" s="56"/>
      <c r="C323" s="56"/>
      <c r="D323" s="56"/>
      <c r="E323" s="56"/>
      <c r="F323" s="56"/>
      <c r="G323" s="56"/>
      <c r="H323" s="56"/>
      <c r="I323" s="56"/>
      <c r="J323" s="56"/>
    </row>
    <row r="324" spans="1:10" x14ac:dyDescent="0.3">
      <c r="A324" s="56"/>
      <c r="B324" s="56"/>
      <c r="C324" s="56"/>
      <c r="D324" s="56"/>
      <c r="E324" s="56"/>
      <c r="F324" s="56"/>
      <c r="G324" s="56"/>
      <c r="H324" s="56"/>
      <c r="I324" s="56"/>
      <c r="J324" s="56"/>
    </row>
    <row r="325" spans="1:10" x14ac:dyDescent="0.3">
      <c r="A325" s="56"/>
      <c r="B325" s="56"/>
      <c r="C325" s="56"/>
      <c r="D325" s="56"/>
      <c r="E325" s="56"/>
      <c r="F325" s="56"/>
      <c r="G325" s="56"/>
      <c r="H325" s="56"/>
      <c r="I325" s="56"/>
      <c r="J325" s="56"/>
    </row>
    <row r="326" spans="1:10" x14ac:dyDescent="0.3">
      <c r="A326" s="56"/>
      <c r="B326" s="56"/>
      <c r="C326" s="56"/>
      <c r="D326" s="56"/>
      <c r="E326" s="56"/>
      <c r="F326" s="56"/>
      <c r="G326" s="56"/>
      <c r="H326" s="56"/>
      <c r="I326" s="56"/>
      <c r="J326" s="56"/>
    </row>
    <row r="327" spans="1:10" x14ac:dyDescent="0.3">
      <c r="A327" s="56"/>
      <c r="B327" s="56"/>
      <c r="C327" s="56"/>
      <c r="D327" s="56"/>
      <c r="E327" s="56"/>
      <c r="F327" s="56"/>
      <c r="G327" s="56"/>
      <c r="H327" s="56"/>
      <c r="I327" s="56"/>
      <c r="J327" s="56"/>
    </row>
    <row r="328" spans="1:10" x14ac:dyDescent="0.3">
      <c r="A328" s="56"/>
      <c r="B328" s="56"/>
      <c r="C328" s="56"/>
      <c r="D328" s="56"/>
      <c r="E328" s="56"/>
      <c r="F328" s="56"/>
      <c r="G328" s="56"/>
      <c r="H328" s="56"/>
      <c r="I328" s="56"/>
      <c r="J328" s="56"/>
    </row>
    <row r="329" spans="1:10" x14ac:dyDescent="0.3">
      <c r="A329" s="56"/>
      <c r="B329" s="56"/>
      <c r="C329" s="56"/>
      <c r="D329" s="56"/>
      <c r="E329" s="56"/>
      <c r="F329" s="56"/>
      <c r="G329" s="56"/>
      <c r="H329" s="56"/>
      <c r="I329" s="56"/>
      <c r="J329" s="56"/>
    </row>
    <row r="330" spans="1:10" x14ac:dyDescent="0.3">
      <c r="A330" s="56"/>
      <c r="B330" s="56"/>
      <c r="C330" s="56"/>
      <c r="D330" s="56"/>
      <c r="E330" s="56"/>
      <c r="F330" s="56"/>
      <c r="G330" s="56"/>
      <c r="H330" s="56"/>
      <c r="I330" s="56"/>
      <c r="J330" s="56"/>
    </row>
    <row r="331" spans="1:10" x14ac:dyDescent="0.3">
      <c r="A331" s="56"/>
      <c r="B331" s="56"/>
      <c r="C331" s="56"/>
      <c r="D331" s="56"/>
      <c r="E331" s="56"/>
      <c r="F331" s="56"/>
      <c r="G331" s="56"/>
      <c r="H331" s="56"/>
      <c r="I331" s="56"/>
      <c r="J331" s="56"/>
    </row>
    <row r="332" spans="1:10" x14ac:dyDescent="0.3">
      <c r="A332" s="56"/>
      <c r="B332" s="56"/>
      <c r="C332" s="56"/>
      <c r="D332" s="56"/>
      <c r="E332" s="56"/>
      <c r="F332" s="56"/>
      <c r="G332" s="56"/>
      <c r="H332" s="56"/>
      <c r="I332" s="56"/>
      <c r="J332" s="56"/>
    </row>
    <row r="333" spans="1:10" x14ac:dyDescent="0.3">
      <c r="A333" s="56"/>
      <c r="B333" s="56"/>
      <c r="C333" s="56"/>
      <c r="D333" s="56"/>
      <c r="E333" s="56"/>
      <c r="F333" s="56"/>
      <c r="G333" s="56"/>
      <c r="H333" s="56"/>
      <c r="I333" s="56"/>
      <c r="J333" s="56"/>
    </row>
    <row r="334" spans="1:10" x14ac:dyDescent="0.3">
      <c r="A334" s="56"/>
      <c r="B334" s="56"/>
      <c r="C334" s="56"/>
      <c r="D334" s="56"/>
      <c r="E334" s="56"/>
      <c r="F334" s="56"/>
      <c r="G334" s="56"/>
      <c r="H334" s="56"/>
      <c r="I334" s="56"/>
      <c r="J334" s="56"/>
    </row>
    <row r="335" spans="1:10" x14ac:dyDescent="0.3">
      <c r="A335" s="56"/>
      <c r="B335" s="56"/>
      <c r="C335" s="56"/>
      <c r="D335" s="56"/>
      <c r="E335" s="56"/>
      <c r="F335" s="56"/>
      <c r="G335" s="56"/>
      <c r="H335" s="56"/>
      <c r="I335" s="56"/>
      <c r="J335" s="56"/>
    </row>
    <row r="336" spans="1:10" x14ac:dyDescent="0.3">
      <c r="A336" s="56"/>
      <c r="B336" s="56"/>
      <c r="C336" s="56"/>
      <c r="D336" s="56"/>
      <c r="E336" s="56"/>
      <c r="F336" s="56"/>
      <c r="G336" s="56"/>
      <c r="H336" s="56"/>
      <c r="I336" s="56"/>
      <c r="J336" s="56"/>
    </row>
    <row r="337" spans="1:10" x14ac:dyDescent="0.3">
      <c r="A337" s="56"/>
      <c r="B337" s="56"/>
      <c r="C337" s="56"/>
      <c r="D337" s="56"/>
      <c r="E337" s="56"/>
      <c r="F337" s="56"/>
      <c r="G337" s="56"/>
      <c r="H337" s="56"/>
      <c r="I337" s="56"/>
      <c r="J337" s="56"/>
    </row>
    <row r="338" spans="1:10" x14ac:dyDescent="0.3">
      <c r="A338" s="56"/>
      <c r="B338" s="56"/>
      <c r="C338" s="56"/>
      <c r="D338" s="56"/>
      <c r="E338" s="56"/>
      <c r="F338" s="56"/>
      <c r="G338" s="56"/>
      <c r="H338" s="56"/>
      <c r="I338" s="56"/>
      <c r="J338" s="56"/>
    </row>
    <row r="339" spans="1:10" x14ac:dyDescent="0.3">
      <c r="A339" s="56"/>
      <c r="B339" s="56"/>
      <c r="C339" s="56"/>
      <c r="D339" s="56"/>
      <c r="E339" s="56"/>
      <c r="F339" s="56"/>
      <c r="G339" s="56"/>
      <c r="H339" s="56"/>
      <c r="I339" s="56"/>
      <c r="J339" s="56"/>
    </row>
    <row r="340" spans="1:10" x14ac:dyDescent="0.3">
      <c r="A340" s="56"/>
      <c r="B340" s="56"/>
      <c r="C340" s="56"/>
      <c r="D340" s="56"/>
      <c r="E340" s="56"/>
      <c r="F340" s="56"/>
      <c r="G340" s="56"/>
      <c r="H340" s="56"/>
      <c r="I340" s="56"/>
      <c r="J340" s="56"/>
    </row>
    <row r="341" spans="1:10" x14ac:dyDescent="0.3">
      <c r="A341" s="56"/>
      <c r="B341" s="56"/>
      <c r="C341" s="56"/>
      <c r="D341" s="56"/>
      <c r="E341" s="56"/>
      <c r="F341" s="56"/>
      <c r="G341" s="56"/>
      <c r="H341" s="56"/>
      <c r="I341" s="56"/>
      <c r="J341" s="56"/>
    </row>
    <row r="342" spans="1:10" x14ac:dyDescent="0.3">
      <c r="A342" s="56"/>
      <c r="B342" s="56"/>
      <c r="C342" s="56"/>
      <c r="D342" s="56"/>
      <c r="E342" s="56"/>
      <c r="F342" s="56"/>
      <c r="G342" s="56"/>
      <c r="H342" s="56"/>
      <c r="I342" s="56"/>
      <c r="J342" s="56"/>
    </row>
    <row r="343" spans="1:10" x14ac:dyDescent="0.3">
      <c r="A343" s="56"/>
      <c r="B343" s="56"/>
      <c r="C343" s="56"/>
      <c r="D343" s="56"/>
      <c r="E343" s="56"/>
      <c r="F343" s="56"/>
      <c r="G343" s="56"/>
      <c r="H343" s="56"/>
      <c r="I343" s="56"/>
      <c r="J343" s="56"/>
    </row>
    <row r="344" spans="1:10" x14ac:dyDescent="0.3">
      <c r="A344" s="56"/>
      <c r="B344" s="56"/>
      <c r="C344" s="56"/>
      <c r="D344" s="56"/>
      <c r="E344" s="56"/>
      <c r="F344" s="56"/>
      <c r="G344" s="56"/>
      <c r="H344" s="56"/>
      <c r="I344" s="56"/>
      <c r="J344" s="56"/>
    </row>
    <row r="345" spans="1:10" x14ac:dyDescent="0.3">
      <c r="A345" s="56"/>
      <c r="B345" s="56"/>
      <c r="C345" s="56"/>
      <c r="D345" s="56"/>
      <c r="E345" s="56"/>
      <c r="F345" s="56"/>
      <c r="G345" s="56"/>
      <c r="H345" s="56"/>
      <c r="I345" s="56"/>
      <c r="J345" s="56"/>
    </row>
    <row r="346" spans="1:10" x14ac:dyDescent="0.3">
      <c r="A346" s="56"/>
      <c r="B346" s="56"/>
      <c r="C346" s="56"/>
      <c r="D346" s="56"/>
      <c r="E346" s="56"/>
      <c r="F346" s="56"/>
      <c r="G346" s="56"/>
      <c r="H346" s="56"/>
      <c r="I346" s="56"/>
      <c r="J346" s="56"/>
    </row>
    <row r="347" spans="1:10" x14ac:dyDescent="0.3">
      <c r="A347" s="56"/>
      <c r="B347" s="56"/>
      <c r="C347" s="56"/>
      <c r="D347" s="56"/>
      <c r="E347" s="56"/>
      <c r="F347" s="56"/>
      <c r="G347" s="56"/>
      <c r="H347" s="56"/>
      <c r="I347" s="56"/>
      <c r="J347" s="56"/>
    </row>
    <row r="348" spans="1:10" x14ac:dyDescent="0.3">
      <c r="A348" s="56"/>
      <c r="B348" s="56"/>
      <c r="C348" s="56"/>
      <c r="D348" s="56"/>
      <c r="E348" s="56"/>
      <c r="F348" s="56"/>
      <c r="G348" s="56"/>
      <c r="H348" s="56"/>
      <c r="I348" s="56"/>
      <c r="J348" s="56"/>
    </row>
    <row r="349" spans="1:10" x14ac:dyDescent="0.3">
      <c r="A349" s="56"/>
      <c r="B349" s="56"/>
      <c r="C349" s="56"/>
      <c r="D349" s="56"/>
      <c r="E349" s="56"/>
      <c r="F349" s="56"/>
      <c r="G349" s="56"/>
      <c r="H349" s="56"/>
      <c r="I349" s="56"/>
      <c r="J349" s="56"/>
    </row>
    <row r="350" spans="1:10" x14ac:dyDescent="0.3">
      <c r="A350" s="56"/>
      <c r="B350" s="56"/>
      <c r="C350" s="56"/>
      <c r="D350" s="56"/>
      <c r="E350" s="56"/>
      <c r="F350" s="56"/>
      <c r="G350" s="56"/>
      <c r="H350" s="56"/>
      <c r="I350" s="56"/>
      <c r="J350" s="56"/>
    </row>
    <row r="351" spans="1:10" x14ac:dyDescent="0.3">
      <c r="A351" s="56"/>
      <c r="B351" s="56"/>
      <c r="C351" s="56"/>
      <c r="D351" s="56"/>
      <c r="E351" s="56"/>
      <c r="F351" s="56"/>
      <c r="G351" s="56"/>
      <c r="H351" s="56"/>
      <c r="I351" s="56"/>
      <c r="J351" s="56"/>
    </row>
    <row r="352" spans="1:10" x14ac:dyDescent="0.3">
      <c r="A352" s="56"/>
      <c r="B352" s="56"/>
      <c r="C352" s="56"/>
      <c r="D352" s="56"/>
      <c r="E352" s="56"/>
      <c r="F352" s="56"/>
      <c r="G352" s="56"/>
      <c r="H352" s="56"/>
      <c r="I352" s="56"/>
      <c r="J352" s="56"/>
    </row>
    <row r="353" spans="1:10" x14ac:dyDescent="0.3">
      <c r="A353" s="56"/>
      <c r="B353" s="56"/>
      <c r="C353" s="56"/>
      <c r="D353" s="56"/>
      <c r="E353" s="56"/>
      <c r="F353" s="56"/>
      <c r="G353" s="56"/>
      <c r="H353" s="56"/>
      <c r="I353" s="56"/>
      <c r="J353" s="56"/>
    </row>
    <row r="354" spans="1:10" x14ac:dyDescent="0.3">
      <c r="A354" s="56"/>
      <c r="B354" s="56"/>
      <c r="C354" s="56"/>
      <c r="D354" s="56"/>
      <c r="E354" s="56"/>
      <c r="F354" s="56"/>
      <c r="G354" s="56"/>
      <c r="H354" s="56"/>
      <c r="I354" s="56"/>
      <c r="J354" s="56"/>
    </row>
    <row r="355" spans="1:10" x14ac:dyDescent="0.3">
      <c r="A355" s="56"/>
      <c r="B355" s="56"/>
      <c r="C355" s="56"/>
      <c r="D355" s="56"/>
      <c r="E355" s="56"/>
      <c r="F355" s="56"/>
      <c r="G355" s="56"/>
      <c r="H355" s="56"/>
      <c r="I355" s="56"/>
      <c r="J355" s="56"/>
    </row>
    <row r="356" spans="1:10" x14ac:dyDescent="0.3">
      <c r="A356" s="56"/>
      <c r="B356" s="56"/>
      <c r="C356" s="56"/>
      <c r="D356" s="56"/>
      <c r="E356" s="56"/>
      <c r="F356" s="56"/>
      <c r="G356" s="56"/>
      <c r="H356" s="56"/>
      <c r="I356" s="56"/>
      <c r="J356" s="56"/>
    </row>
    <row r="357" spans="1:10" x14ac:dyDescent="0.3">
      <c r="A357" s="56"/>
      <c r="B357" s="56"/>
      <c r="C357" s="56"/>
      <c r="D357" s="56"/>
      <c r="E357" s="56"/>
      <c r="F357" s="56"/>
      <c r="G357" s="56"/>
      <c r="H357" s="56"/>
      <c r="I357" s="56"/>
      <c r="J357" s="56"/>
    </row>
    <row r="358" spans="1:10" x14ac:dyDescent="0.3">
      <c r="A358" s="56"/>
      <c r="B358" s="56"/>
      <c r="C358" s="56"/>
      <c r="D358" s="56"/>
      <c r="E358" s="56"/>
      <c r="F358" s="56"/>
      <c r="G358" s="56"/>
      <c r="H358" s="56"/>
      <c r="I358" s="56"/>
      <c r="J358" s="56"/>
    </row>
    <row r="359" spans="1:10" x14ac:dyDescent="0.3">
      <c r="A359" s="56"/>
      <c r="B359" s="56"/>
      <c r="C359" s="56"/>
      <c r="D359" s="56"/>
      <c r="E359" s="56"/>
      <c r="F359" s="56"/>
      <c r="G359" s="56"/>
      <c r="H359" s="56"/>
      <c r="I359" s="56"/>
      <c r="J359" s="56"/>
    </row>
    <row r="360" spans="1:10" x14ac:dyDescent="0.3">
      <c r="A360" s="56"/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x14ac:dyDescent="0.3">
      <c r="A361" s="56"/>
      <c r="B361" s="56"/>
      <c r="C361" s="56"/>
      <c r="D361" s="56"/>
      <c r="E361" s="56"/>
      <c r="F361" s="56"/>
      <c r="G361" s="56"/>
      <c r="H361" s="56"/>
      <c r="I361" s="56"/>
      <c r="J361" s="56"/>
    </row>
    <row r="362" spans="1:10" x14ac:dyDescent="0.3">
      <c r="A362" s="56"/>
      <c r="B362" s="56"/>
      <c r="C362" s="56"/>
      <c r="D362" s="56"/>
      <c r="E362" s="56"/>
      <c r="F362" s="56"/>
      <c r="G362" s="56"/>
      <c r="H362" s="56"/>
      <c r="I362" s="56"/>
      <c r="J362" s="56"/>
    </row>
    <row r="363" spans="1:10" x14ac:dyDescent="0.3">
      <c r="A363" s="56"/>
      <c r="B363" s="56"/>
      <c r="C363" s="56"/>
      <c r="D363" s="56"/>
      <c r="E363" s="56"/>
      <c r="F363" s="56"/>
      <c r="G363" s="56"/>
      <c r="H363" s="56"/>
      <c r="I363" s="56"/>
      <c r="J363" s="56"/>
    </row>
    <row r="364" spans="1:10" x14ac:dyDescent="0.3">
      <c r="A364" s="56"/>
      <c r="B364" s="56"/>
      <c r="C364" s="56"/>
      <c r="D364" s="56"/>
      <c r="E364" s="56"/>
      <c r="F364" s="56"/>
      <c r="G364" s="56"/>
      <c r="H364" s="56"/>
      <c r="I364" s="56"/>
      <c r="J364" s="56"/>
    </row>
    <row r="365" spans="1:10" x14ac:dyDescent="0.3">
      <c r="A365" s="56"/>
      <c r="B365" s="56"/>
      <c r="C365" s="56"/>
      <c r="D365" s="56"/>
      <c r="E365" s="56"/>
      <c r="F365" s="56"/>
      <c r="G365" s="56"/>
      <c r="H365" s="56"/>
      <c r="I365" s="56"/>
      <c r="J365" s="56"/>
    </row>
    <row r="366" spans="1:10" x14ac:dyDescent="0.3">
      <c r="A366" s="56"/>
      <c r="B366" s="56"/>
      <c r="C366" s="56"/>
      <c r="D366" s="56"/>
      <c r="E366" s="56"/>
      <c r="F366" s="56"/>
      <c r="G366" s="56"/>
      <c r="H366" s="56"/>
      <c r="I366" s="56"/>
      <c r="J366" s="56"/>
    </row>
    <row r="367" spans="1:10" x14ac:dyDescent="0.3">
      <c r="A367" s="56"/>
      <c r="B367" s="56"/>
      <c r="C367" s="56"/>
      <c r="D367" s="56"/>
      <c r="E367" s="56"/>
      <c r="F367" s="56"/>
      <c r="G367" s="56"/>
      <c r="H367" s="56"/>
      <c r="I367" s="56"/>
      <c r="J367" s="56"/>
    </row>
    <row r="368" spans="1:10" x14ac:dyDescent="0.3">
      <c r="A368" s="56"/>
      <c r="B368" s="56"/>
      <c r="C368" s="56"/>
      <c r="D368" s="56"/>
      <c r="E368" s="56"/>
      <c r="F368" s="56"/>
      <c r="G368" s="56"/>
      <c r="H368" s="56"/>
      <c r="I368" s="56"/>
      <c r="J368" s="56"/>
    </row>
    <row r="369" spans="1:10" x14ac:dyDescent="0.3">
      <c r="A369" s="56"/>
      <c r="B369" s="56"/>
      <c r="C369" s="56"/>
      <c r="D369" s="56"/>
      <c r="E369" s="56"/>
      <c r="F369" s="56"/>
      <c r="G369" s="56"/>
      <c r="H369" s="56"/>
      <c r="I369" s="56"/>
      <c r="J369" s="56"/>
    </row>
    <row r="370" spans="1:10" x14ac:dyDescent="0.3">
      <c r="A370" s="56"/>
      <c r="B370" s="56"/>
      <c r="C370" s="56"/>
      <c r="D370" s="56"/>
      <c r="E370" s="56"/>
      <c r="F370" s="56"/>
      <c r="G370" s="56"/>
      <c r="H370" s="56"/>
      <c r="I370" s="56"/>
      <c r="J370" s="56"/>
    </row>
    <row r="371" spans="1:10" x14ac:dyDescent="0.3">
      <c r="A371" s="56"/>
      <c r="B371" s="56"/>
      <c r="C371" s="56"/>
      <c r="D371" s="56"/>
      <c r="E371" s="56"/>
      <c r="F371" s="56"/>
      <c r="G371" s="56"/>
      <c r="H371" s="56"/>
      <c r="I371" s="56"/>
      <c r="J371" s="56"/>
    </row>
    <row r="372" spans="1:10" x14ac:dyDescent="0.3">
      <c r="A372" s="56"/>
      <c r="B372" s="56"/>
      <c r="C372" s="56"/>
      <c r="D372" s="56"/>
      <c r="E372" s="56"/>
      <c r="F372" s="56"/>
      <c r="G372" s="56"/>
      <c r="H372" s="56"/>
      <c r="I372" s="56"/>
      <c r="J372" s="56"/>
    </row>
    <row r="373" spans="1:10" x14ac:dyDescent="0.3">
      <c r="A373" s="56"/>
      <c r="B373" s="56"/>
      <c r="C373" s="56"/>
      <c r="D373" s="56"/>
      <c r="E373" s="56"/>
      <c r="F373" s="56"/>
      <c r="G373" s="56"/>
      <c r="H373" s="56"/>
      <c r="I373" s="56"/>
      <c r="J373" s="56"/>
    </row>
    <row r="374" spans="1:10" x14ac:dyDescent="0.3">
      <c r="A374" s="56"/>
      <c r="B374" s="56"/>
      <c r="C374" s="56"/>
      <c r="D374" s="56"/>
      <c r="E374" s="56"/>
      <c r="F374" s="56"/>
      <c r="G374" s="56"/>
      <c r="H374" s="56"/>
      <c r="I374" s="56"/>
      <c r="J374" s="56"/>
    </row>
    <row r="375" spans="1:10" x14ac:dyDescent="0.3">
      <c r="A375" s="56"/>
      <c r="B375" s="56"/>
      <c r="C375" s="56"/>
      <c r="D375" s="56"/>
      <c r="E375" s="56"/>
      <c r="F375" s="56"/>
      <c r="G375" s="56"/>
      <c r="H375" s="56"/>
      <c r="I375" s="56"/>
      <c r="J375" s="56"/>
    </row>
    <row r="376" spans="1:10" x14ac:dyDescent="0.3">
      <c r="A376" s="56"/>
      <c r="B376" s="56"/>
      <c r="C376" s="56"/>
      <c r="D376" s="56"/>
      <c r="E376" s="56"/>
      <c r="F376" s="56"/>
      <c r="G376" s="56"/>
      <c r="H376" s="56"/>
      <c r="I376" s="56"/>
      <c r="J376" s="56"/>
    </row>
    <row r="377" spans="1:10" x14ac:dyDescent="0.3">
      <c r="A377" s="56"/>
      <c r="B377" s="56"/>
      <c r="C377" s="56"/>
      <c r="D377" s="56"/>
      <c r="E377" s="56"/>
      <c r="F377" s="56"/>
      <c r="G377" s="56"/>
      <c r="H377" s="56"/>
      <c r="I377" s="56"/>
      <c r="J377" s="56"/>
    </row>
    <row r="378" spans="1:10" x14ac:dyDescent="0.3">
      <c r="A378" s="56"/>
      <c r="B378" s="56"/>
      <c r="C378" s="56"/>
      <c r="D378" s="56"/>
      <c r="E378" s="56"/>
      <c r="F378" s="56"/>
      <c r="G378" s="56"/>
      <c r="H378" s="56"/>
      <c r="I378" s="56"/>
      <c r="J378" s="56"/>
    </row>
    <row r="379" spans="1:10" x14ac:dyDescent="0.3">
      <c r="A379" s="56"/>
      <c r="B379" s="56"/>
      <c r="C379" s="56"/>
      <c r="D379" s="56"/>
      <c r="E379" s="56"/>
      <c r="F379" s="56"/>
      <c r="G379" s="56"/>
      <c r="H379" s="56"/>
      <c r="I379" s="56"/>
      <c r="J379" s="56"/>
    </row>
    <row r="380" spans="1:10" x14ac:dyDescent="0.3">
      <c r="A380" s="56"/>
      <c r="B380" s="56"/>
      <c r="C380" s="56"/>
      <c r="D380" s="56"/>
      <c r="E380" s="56"/>
      <c r="F380" s="56"/>
      <c r="G380" s="56"/>
      <c r="H380" s="56"/>
      <c r="I380" s="56"/>
      <c r="J380" s="56"/>
    </row>
    <row r="381" spans="1:10" x14ac:dyDescent="0.3">
      <c r="A381" s="56"/>
      <c r="B381" s="56"/>
      <c r="C381" s="56"/>
      <c r="D381" s="56"/>
      <c r="E381" s="56"/>
      <c r="F381" s="56"/>
      <c r="G381" s="56"/>
      <c r="H381" s="56"/>
      <c r="I381" s="56"/>
      <c r="J381" s="56"/>
    </row>
    <row r="382" spans="1:10" x14ac:dyDescent="0.3">
      <c r="A382" s="56"/>
      <c r="B382" s="56"/>
      <c r="C382" s="56"/>
      <c r="D382" s="56"/>
      <c r="E382" s="56"/>
      <c r="F382" s="56"/>
      <c r="G382" s="56"/>
      <c r="H382" s="56"/>
      <c r="I382" s="56"/>
      <c r="J382" s="56"/>
    </row>
    <row r="383" spans="1:10" x14ac:dyDescent="0.3">
      <c r="A383" s="56"/>
      <c r="B383" s="56"/>
      <c r="C383" s="56"/>
      <c r="D383" s="56"/>
      <c r="E383" s="56"/>
      <c r="F383" s="56"/>
      <c r="G383" s="56"/>
      <c r="H383" s="56"/>
      <c r="I383" s="56"/>
      <c r="J383" s="56"/>
    </row>
    <row r="384" spans="1:10" x14ac:dyDescent="0.3">
      <c r="A384" s="56"/>
      <c r="B384" s="56"/>
      <c r="C384" s="56"/>
      <c r="D384" s="56"/>
      <c r="E384" s="56"/>
      <c r="F384" s="56"/>
      <c r="G384" s="56"/>
      <c r="H384" s="56"/>
      <c r="I384" s="56"/>
      <c r="J384" s="56"/>
    </row>
    <row r="385" spans="1:10" x14ac:dyDescent="0.3">
      <c r="A385" s="56"/>
      <c r="B385" s="56"/>
      <c r="C385" s="56"/>
      <c r="D385" s="56"/>
      <c r="E385" s="56"/>
      <c r="F385" s="56"/>
      <c r="G385" s="56"/>
      <c r="H385" s="56"/>
      <c r="I385" s="56"/>
      <c r="J385" s="56"/>
    </row>
    <row r="386" spans="1:10" x14ac:dyDescent="0.3">
      <c r="A386" s="56"/>
      <c r="B386" s="56"/>
      <c r="C386" s="56"/>
      <c r="D386" s="56"/>
      <c r="E386" s="56"/>
      <c r="F386" s="56"/>
      <c r="G386" s="56"/>
      <c r="H386" s="56"/>
      <c r="I386" s="56"/>
      <c r="J386" s="56"/>
    </row>
    <row r="387" spans="1:10" x14ac:dyDescent="0.3">
      <c r="A387" s="56"/>
      <c r="B387" s="56"/>
      <c r="C387" s="56"/>
      <c r="D387" s="56"/>
      <c r="E387" s="56"/>
      <c r="F387" s="56"/>
      <c r="G387" s="56"/>
      <c r="H387" s="56"/>
      <c r="I387" s="56"/>
      <c r="J387" s="56"/>
    </row>
    <row r="388" spans="1:10" x14ac:dyDescent="0.3">
      <c r="A388" s="56"/>
      <c r="B388" s="56"/>
      <c r="C388" s="56"/>
      <c r="D388" s="56"/>
      <c r="E388" s="56"/>
      <c r="F388" s="56"/>
      <c r="G388" s="56"/>
      <c r="H388" s="56"/>
      <c r="I388" s="56"/>
      <c r="J388" s="56"/>
    </row>
    <row r="389" spans="1:10" x14ac:dyDescent="0.3">
      <c r="A389" s="56"/>
      <c r="B389" s="56"/>
      <c r="C389" s="56"/>
      <c r="D389" s="56"/>
      <c r="E389" s="56"/>
      <c r="F389" s="56"/>
      <c r="G389" s="56"/>
      <c r="H389" s="56"/>
      <c r="I389" s="56"/>
      <c r="J389" s="56"/>
    </row>
    <row r="390" spans="1:10" x14ac:dyDescent="0.3">
      <c r="A390" s="56"/>
      <c r="B390" s="56"/>
      <c r="C390" s="56"/>
      <c r="D390" s="56"/>
      <c r="E390" s="56"/>
      <c r="F390" s="56"/>
      <c r="G390" s="56"/>
      <c r="H390" s="56"/>
      <c r="I390" s="56"/>
      <c r="J390" s="56"/>
    </row>
    <row r="391" spans="1:10" x14ac:dyDescent="0.3">
      <c r="A391" s="56"/>
      <c r="B391" s="56"/>
      <c r="C391" s="56"/>
      <c r="D391" s="56"/>
      <c r="E391" s="56"/>
      <c r="F391" s="56"/>
      <c r="G391" s="56"/>
      <c r="H391" s="56"/>
      <c r="I391" s="56"/>
      <c r="J391" s="56"/>
    </row>
    <row r="392" spans="1:10" x14ac:dyDescent="0.3">
      <c r="A392" s="56"/>
      <c r="B392" s="56"/>
      <c r="C392" s="56"/>
      <c r="D392" s="56"/>
      <c r="E392" s="56"/>
      <c r="F392" s="56"/>
      <c r="G392" s="56"/>
      <c r="H392" s="56"/>
      <c r="I392" s="56"/>
      <c r="J392" s="56"/>
    </row>
    <row r="393" spans="1:10" x14ac:dyDescent="0.3">
      <c r="A393" s="56"/>
      <c r="B393" s="56"/>
      <c r="C393" s="56"/>
      <c r="D393" s="56"/>
      <c r="E393" s="56"/>
      <c r="F393" s="56"/>
      <c r="G393" s="56"/>
      <c r="H393" s="56"/>
      <c r="I393" s="56"/>
      <c r="J393" s="56"/>
    </row>
    <row r="394" spans="1:10" x14ac:dyDescent="0.3">
      <c r="A394" s="56"/>
      <c r="B394" s="56"/>
      <c r="C394" s="56"/>
      <c r="D394" s="56"/>
      <c r="E394" s="56"/>
      <c r="F394" s="56"/>
      <c r="G394" s="56"/>
      <c r="H394" s="56"/>
      <c r="I394" s="56"/>
      <c r="J394" s="56"/>
    </row>
    <row r="395" spans="1:10" x14ac:dyDescent="0.3">
      <c r="A395" s="56"/>
      <c r="B395" s="56"/>
      <c r="C395" s="56"/>
      <c r="D395" s="56"/>
      <c r="E395" s="56"/>
      <c r="F395" s="56"/>
      <c r="G395" s="56"/>
      <c r="H395" s="56"/>
      <c r="I395" s="56"/>
      <c r="J395" s="56"/>
    </row>
    <row r="396" spans="1:10" x14ac:dyDescent="0.3">
      <c r="A396" s="56"/>
      <c r="B396" s="56"/>
      <c r="C396" s="56"/>
      <c r="D396" s="56"/>
      <c r="E396" s="56"/>
      <c r="F396" s="56"/>
      <c r="G396" s="56"/>
      <c r="H396" s="56"/>
      <c r="I396" s="56"/>
      <c r="J396" s="56"/>
    </row>
    <row r="397" spans="1:10" x14ac:dyDescent="0.3">
      <c r="A397" s="56"/>
      <c r="B397" s="56"/>
      <c r="C397" s="56"/>
      <c r="D397" s="56"/>
      <c r="E397" s="56"/>
      <c r="F397" s="56"/>
      <c r="G397" s="56"/>
      <c r="H397" s="56"/>
      <c r="I397" s="56"/>
      <c r="J397" s="56"/>
    </row>
    <row r="398" spans="1:10" x14ac:dyDescent="0.3">
      <c r="A398" s="56"/>
      <c r="B398" s="56"/>
      <c r="C398" s="56"/>
      <c r="D398" s="56"/>
      <c r="E398" s="56"/>
      <c r="F398" s="56"/>
      <c r="G398" s="56"/>
      <c r="H398" s="56"/>
      <c r="I398" s="56"/>
      <c r="J398" s="56"/>
    </row>
    <row r="399" spans="1:10" x14ac:dyDescent="0.3">
      <c r="A399" s="56"/>
      <c r="B399" s="56"/>
      <c r="C399" s="56"/>
      <c r="D399" s="56"/>
      <c r="E399" s="56"/>
      <c r="F399" s="56"/>
      <c r="G399" s="56"/>
      <c r="H399" s="56"/>
      <c r="I399" s="56"/>
      <c r="J399" s="56"/>
    </row>
    <row r="400" spans="1:10" x14ac:dyDescent="0.3">
      <c r="A400" s="56"/>
      <c r="B400" s="56"/>
      <c r="C400" s="56"/>
      <c r="D400" s="56"/>
      <c r="E400" s="56"/>
      <c r="F400" s="56"/>
      <c r="G400" s="56"/>
      <c r="H400" s="56"/>
      <c r="I400" s="56"/>
      <c r="J400" s="56"/>
    </row>
    <row r="401" spans="1:10" x14ac:dyDescent="0.3">
      <c r="A401" s="56"/>
      <c r="B401" s="56"/>
      <c r="C401" s="56"/>
      <c r="D401" s="56"/>
      <c r="E401" s="56"/>
      <c r="F401" s="56"/>
      <c r="G401" s="56"/>
      <c r="H401" s="56"/>
      <c r="I401" s="56"/>
      <c r="J401" s="56"/>
    </row>
    <row r="402" spans="1:10" x14ac:dyDescent="0.3">
      <c r="A402" s="56"/>
      <c r="B402" s="56"/>
      <c r="C402" s="56"/>
      <c r="D402" s="56"/>
      <c r="E402" s="56"/>
      <c r="F402" s="56"/>
      <c r="G402" s="56"/>
      <c r="H402" s="56"/>
      <c r="I402" s="56"/>
      <c r="J402" s="56"/>
    </row>
    <row r="403" spans="1:10" x14ac:dyDescent="0.3">
      <c r="A403" s="56"/>
      <c r="B403" s="56"/>
      <c r="C403" s="56"/>
      <c r="D403" s="56"/>
      <c r="E403" s="56"/>
      <c r="F403" s="56"/>
      <c r="G403" s="56"/>
      <c r="H403" s="56"/>
      <c r="I403" s="56"/>
      <c r="J403" s="56"/>
    </row>
    <row r="404" spans="1:10" x14ac:dyDescent="0.3">
      <c r="A404" s="56"/>
      <c r="B404" s="56"/>
      <c r="C404" s="56"/>
      <c r="D404" s="56"/>
      <c r="E404" s="56"/>
      <c r="F404" s="56"/>
      <c r="G404" s="56"/>
      <c r="H404" s="56"/>
      <c r="I404" s="56"/>
      <c r="J404" s="56"/>
    </row>
    <row r="405" spans="1:10" x14ac:dyDescent="0.3">
      <c r="A405" s="56"/>
      <c r="B405" s="56"/>
      <c r="C405" s="56"/>
      <c r="D405" s="56"/>
      <c r="E405" s="56"/>
      <c r="F405" s="56"/>
      <c r="G405" s="56"/>
      <c r="H405" s="56"/>
      <c r="I405" s="56"/>
      <c r="J405" s="56"/>
    </row>
    <row r="406" spans="1:10" x14ac:dyDescent="0.3">
      <c r="A406" s="56"/>
      <c r="B406" s="56"/>
      <c r="C406" s="56"/>
      <c r="D406" s="56"/>
      <c r="E406" s="56"/>
      <c r="F406" s="56"/>
      <c r="G406" s="56"/>
      <c r="H406" s="56"/>
      <c r="I406" s="56"/>
      <c r="J406" s="56"/>
    </row>
    <row r="407" spans="1:10" x14ac:dyDescent="0.3">
      <c r="A407" s="56"/>
      <c r="B407" s="56"/>
      <c r="C407" s="56"/>
      <c r="D407" s="56"/>
      <c r="E407" s="56"/>
      <c r="F407" s="56"/>
      <c r="G407" s="56"/>
      <c r="H407" s="56"/>
      <c r="I407" s="56"/>
      <c r="J407" s="56"/>
    </row>
    <row r="408" spans="1:10" x14ac:dyDescent="0.3">
      <c r="A408" s="56"/>
      <c r="B408" s="56"/>
      <c r="C408" s="56"/>
      <c r="D408" s="56"/>
      <c r="E408" s="56"/>
      <c r="F408" s="56"/>
      <c r="G408" s="56"/>
      <c r="H408" s="56"/>
      <c r="I408" s="56"/>
      <c r="J408" s="56"/>
    </row>
    <row r="409" spans="1:10" x14ac:dyDescent="0.3">
      <c r="A409" s="56"/>
      <c r="B409" s="56"/>
      <c r="C409" s="56"/>
      <c r="D409" s="56"/>
      <c r="E409" s="56"/>
      <c r="F409" s="56"/>
      <c r="G409" s="56"/>
      <c r="H409" s="56"/>
      <c r="I409" s="56"/>
      <c r="J409" s="56"/>
    </row>
    <row r="410" spans="1:10" x14ac:dyDescent="0.3">
      <c r="A410" s="56"/>
      <c r="B410" s="56"/>
      <c r="C410" s="56"/>
      <c r="D410" s="56"/>
      <c r="E410" s="56"/>
      <c r="F410" s="56"/>
      <c r="G410" s="56"/>
      <c r="H410" s="56"/>
      <c r="I410" s="56"/>
      <c r="J410" s="56"/>
    </row>
    <row r="411" spans="1:10" x14ac:dyDescent="0.3">
      <c r="A411" s="56"/>
      <c r="B411" s="56"/>
      <c r="C411" s="56"/>
      <c r="D411" s="56"/>
      <c r="E411" s="56"/>
      <c r="F411" s="56"/>
      <c r="G411" s="56"/>
      <c r="H411" s="56"/>
      <c r="I411" s="56"/>
      <c r="J411" s="56"/>
    </row>
    <row r="412" spans="1:10" x14ac:dyDescent="0.3">
      <c r="A412" s="56"/>
      <c r="B412" s="56"/>
      <c r="C412" s="56"/>
      <c r="D412" s="56"/>
      <c r="E412" s="56"/>
      <c r="F412" s="56"/>
      <c r="G412" s="56"/>
      <c r="H412" s="56"/>
      <c r="I412" s="56"/>
      <c r="J412" s="56"/>
    </row>
    <row r="413" spans="1:10" x14ac:dyDescent="0.3">
      <c r="A413" s="56"/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x14ac:dyDescent="0.3">
      <c r="A414" s="56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1:10" x14ac:dyDescent="0.3">
      <c r="A415" s="56"/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1:10" x14ac:dyDescent="0.3">
      <c r="A416" s="56"/>
      <c r="B416" s="56"/>
      <c r="C416" s="56"/>
      <c r="D416" s="56"/>
      <c r="E416" s="56"/>
      <c r="F416" s="56"/>
      <c r="G416" s="56"/>
      <c r="H416" s="56"/>
      <c r="I416" s="56"/>
      <c r="J416" s="56"/>
    </row>
    <row r="417" spans="1:10" x14ac:dyDescent="0.3">
      <c r="A417" s="56"/>
      <c r="B417" s="56"/>
      <c r="C417" s="56"/>
      <c r="D417" s="56"/>
      <c r="E417" s="56"/>
      <c r="F417" s="56"/>
      <c r="G417" s="56"/>
      <c r="H417" s="56"/>
      <c r="I417" s="56"/>
      <c r="J417" s="56"/>
    </row>
    <row r="418" spans="1:10" x14ac:dyDescent="0.3">
      <c r="A418" s="56"/>
      <c r="B418" s="56"/>
      <c r="C418" s="56"/>
      <c r="D418" s="56"/>
      <c r="E418" s="56"/>
      <c r="F418" s="56"/>
      <c r="G418" s="56"/>
      <c r="H418" s="56"/>
      <c r="I418" s="56"/>
      <c r="J418" s="56"/>
    </row>
    <row r="419" spans="1:10" x14ac:dyDescent="0.3">
      <c r="A419" s="56"/>
      <c r="B419" s="56"/>
      <c r="C419" s="56"/>
      <c r="D419" s="56"/>
      <c r="E419" s="56"/>
      <c r="F419" s="56"/>
      <c r="G419" s="56"/>
      <c r="H419" s="56"/>
      <c r="I419" s="56"/>
      <c r="J419" s="56"/>
    </row>
    <row r="420" spans="1:10" x14ac:dyDescent="0.3">
      <c r="A420" s="56"/>
      <c r="B420" s="56"/>
      <c r="C420" s="56"/>
      <c r="D420" s="56"/>
      <c r="E420" s="56"/>
      <c r="F420" s="56"/>
      <c r="G420" s="56"/>
      <c r="H420" s="56"/>
      <c r="I420" s="56"/>
      <c r="J420" s="56"/>
    </row>
    <row r="421" spans="1:10" x14ac:dyDescent="0.3">
      <c r="A421" s="56"/>
      <c r="B421" s="56"/>
      <c r="C421" s="56"/>
      <c r="D421" s="56"/>
      <c r="E421" s="56"/>
      <c r="F421" s="56"/>
      <c r="G421" s="56"/>
      <c r="H421" s="56"/>
      <c r="I421" s="56"/>
      <c r="J421" s="56"/>
    </row>
    <row r="422" spans="1:10" x14ac:dyDescent="0.3">
      <c r="A422" s="56"/>
      <c r="B422" s="56"/>
      <c r="C422" s="56"/>
      <c r="D422" s="56"/>
      <c r="E422" s="56"/>
      <c r="F422" s="56"/>
      <c r="G422" s="56"/>
      <c r="H422" s="56"/>
      <c r="I422" s="56"/>
      <c r="J422" s="56"/>
    </row>
    <row r="423" spans="1:10" x14ac:dyDescent="0.3">
      <c r="A423" s="56"/>
      <c r="B423" s="56"/>
      <c r="C423" s="56"/>
      <c r="D423" s="56"/>
      <c r="E423" s="56"/>
      <c r="F423" s="56"/>
      <c r="G423" s="56"/>
      <c r="H423" s="56"/>
      <c r="I423" s="56"/>
      <c r="J423" s="56"/>
    </row>
    <row r="424" spans="1:10" x14ac:dyDescent="0.3">
      <c r="A424" s="56"/>
      <c r="B424" s="56"/>
      <c r="C424" s="56"/>
      <c r="D424" s="56"/>
      <c r="E424" s="56"/>
      <c r="F424" s="56"/>
      <c r="G424" s="56"/>
      <c r="H424" s="56"/>
      <c r="I424" s="56"/>
      <c r="J424" s="56"/>
    </row>
    <row r="425" spans="1:10" x14ac:dyDescent="0.3">
      <c r="A425" s="56"/>
      <c r="B425" s="56"/>
      <c r="C425" s="56"/>
      <c r="D425" s="56"/>
      <c r="E425" s="56"/>
      <c r="F425" s="56"/>
      <c r="G425" s="56"/>
      <c r="H425" s="56"/>
      <c r="I425" s="56"/>
      <c r="J425" s="56"/>
    </row>
    <row r="426" spans="1:10" x14ac:dyDescent="0.3">
      <c r="A426" s="56"/>
      <c r="B426" s="56"/>
      <c r="C426" s="56"/>
      <c r="D426" s="56"/>
      <c r="E426" s="56"/>
      <c r="F426" s="56"/>
      <c r="G426" s="56"/>
      <c r="H426" s="56"/>
      <c r="I426" s="56"/>
      <c r="J426" s="56"/>
    </row>
    <row r="427" spans="1:10" x14ac:dyDescent="0.3">
      <c r="A427" s="56"/>
      <c r="B427" s="56"/>
      <c r="C427" s="56"/>
      <c r="D427" s="56"/>
      <c r="E427" s="56"/>
      <c r="F427" s="56"/>
      <c r="G427" s="56"/>
      <c r="H427" s="56"/>
      <c r="I427" s="56"/>
      <c r="J427" s="56"/>
    </row>
    <row r="428" spans="1:10" x14ac:dyDescent="0.3">
      <c r="A428" s="56"/>
      <c r="B428" s="56"/>
      <c r="C428" s="56"/>
      <c r="D428" s="56"/>
      <c r="E428" s="56"/>
      <c r="F428" s="56"/>
      <c r="G428" s="56"/>
      <c r="H428" s="56"/>
      <c r="I428" s="56"/>
      <c r="J428" s="56"/>
    </row>
    <row r="429" spans="1:10" x14ac:dyDescent="0.3">
      <c r="A429" s="56"/>
      <c r="B429" s="56"/>
      <c r="C429" s="56"/>
      <c r="D429" s="56"/>
      <c r="E429" s="56"/>
      <c r="F429" s="56"/>
      <c r="G429" s="56"/>
      <c r="H429" s="56"/>
      <c r="I429" s="56"/>
      <c r="J429" s="56"/>
    </row>
    <row r="430" spans="1:10" x14ac:dyDescent="0.3">
      <c r="A430" s="56"/>
      <c r="B430" s="56"/>
      <c r="C430" s="56"/>
      <c r="D430" s="56"/>
      <c r="E430" s="56"/>
      <c r="F430" s="56"/>
      <c r="G430" s="56"/>
      <c r="H430" s="56"/>
      <c r="I430" s="56"/>
      <c r="J430" s="56"/>
    </row>
    <row r="431" spans="1:10" x14ac:dyDescent="0.3">
      <c r="A431" s="56"/>
      <c r="B431" s="56"/>
      <c r="C431" s="56"/>
      <c r="D431" s="56"/>
      <c r="E431" s="56"/>
      <c r="F431" s="56"/>
      <c r="G431" s="56"/>
      <c r="H431" s="56"/>
      <c r="I431" s="56"/>
      <c r="J431" s="56"/>
    </row>
    <row r="432" spans="1:10" x14ac:dyDescent="0.3">
      <c r="A432" s="56"/>
      <c r="B432" s="56"/>
      <c r="C432" s="56"/>
      <c r="D432" s="56"/>
      <c r="E432" s="56"/>
      <c r="F432" s="56"/>
      <c r="G432" s="56"/>
      <c r="H432" s="56"/>
      <c r="I432" s="56"/>
      <c r="J432" s="56"/>
    </row>
    <row r="433" spans="1:10" x14ac:dyDescent="0.3">
      <c r="A433" s="56"/>
      <c r="B433" s="56"/>
      <c r="C433" s="56"/>
      <c r="D433" s="56"/>
      <c r="E433" s="56"/>
      <c r="F433" s="56"/>
      <c r="G433" s="56"/>
      <c r="H433" s="56"/>
      <c r="I433" s="56"/>
      <c r="J433" s="56"/>
    </row>
    <row r="434" spans="1:10" x14ac:dyDescent="0.3">
      <c r="A434" s="56"/>
      <c r="B434" s="56"/>
      <c r="C434" s="56"/>
      <c r="D434" s="56"/>
      <c r="E434" s="56"/>
      <c r="F434" s="56"/>
      <c r="G434" s="56"/>
      <c r="H434" s="56"/>
      <c r="I434" s="56"/>
      <c r="J434" s="56"/>
    </row>
    <row r="435" spans="1:10" x14ac:dyDescent="0.3">
      <c r="A435" s="56"/>
      <c r="B435" s="56"/>
      <c r="C435" s="56"/>
      <c r="D435" s="56"/>
      <c r="E435" s="56"/>
      <c r="F435" s="56"/>
      <c r="G435" s="56"/>
      <c r="H435" s="56"/>
      <c r="I435" s="56"/>
      <c r="J435" s="56"/>
    </row>
    <row r="436" spans="1:10" x14ac:dyDescent="0.3">
      <c r="A436" s="56"/>
      <c r="B436" s="56"/>
      <c r="C436" s="56"/>
      <c r="D436" s="56"/>
      <c r="E436" s="56"/>
      <c r="F436" s="56"/>
      <c r="G436" s="56"/>
      <c r="H436" s="56"/>
      <c r="I436" s="56"/>
      <c r="J436" s="56"/>
    </row>
    <row r="437" spans="1:10" x14ac:dyDescent="0.3">
      <c r="A437" s="56"/>
      <c r="B437" s="56"/>
      <c r="C437" s="56"/>
      <c r="D437" s="56"/>
      <c r="E437" s="56"/>
      <c r="F437" s="56"/>
      <c r="G437" s="56"/>
      <c r="H437" s="56"/>
      <c r="I437" s="56"/>
      <c r="J437" s="56"/>
    </row>
    <row r="438" spans="1:10" x14ac:dyDescent="0.3">
      <c r="A438" s="56"/>
      <c r="B438" s="56"/>
      <c r="C438" s="56"/>
      <c r="D438" s="56"/>
      <c r="E438" s="56"/>
      <c r="F438" s="56"/>
      <c r="G438" s="56"/>
      <c r="H438" s="56"/>
      <c r="I438" s="56"/>
      <c r="J438" s="56"/>
    </row>
    <row r="439" spans="1:10" x14ac:dyDescent="0.3">
      <c r="A439" s="56"/>
      <c r="B439" s="56"/>
      <c r="C439" s="56"/>
      <c r="D439" s="56"/>
      <c r="E439" s="56"/>
      <c r="F439" s="56"/>
      <c r="G439" s="56"/>
      <c r="H439" s="56"/>
      <c r="I439" s="56"/>
      <c r="J439" s="56"/>
    </row>
    <row r="440" spans="1:10" x14ac:dyDescent="0.3">
      <c r="A440" s="56"/>
      <c r="B440" s="56"/>
      <c r="C440" s="56"/>
      <c r="D440" s="56"/>
      <c r="E440" s="56"/>
      <c r="F440" s="56"/>
      <c r="G440" s="56"/>
      <c r="H440" s="56"/>
      <c r="I440" s="56"/>
      <c r="J440" s="56"/>
    </row>
    <row r="441" spans="1:10" x14ac:dyDescent="0.3">
      <c r="A441" s="56"/>
      <c r="B441" s="56"/>
      <c r="C441" s="56"/>
      <c r="D441" s="56"/>
      <c r="E441" s="56"/>
      <c r="F441" s="56"/>
      <c r="G441" s="56"/>
      <c r="H441" s="56"/>
      <c r="I441" s="56"/>
      <c r="J441" s="56"/>
    </row>
    <row r="442" spans="1:10" x14ac:dyDescent="0.3">
      <c r="A442" s="56"/>
      <c r="B442" s="56"/>
      <c r="C442" s="56"/>
      <c r="D442" s="56"/>
      <c r="E442" s="56"/>
      <c r="F442" s="56"/>
      <c r="G442" s="56"/>
      <c r="H442" s="56"/>
      <c r="I442" s="56"/>
      <c r="J442" s="56"/>
    </row>
    <row r="443" spans="1:10" x14ac:dyDescent="0.3">
      <c r="A443" s="56"/>
      <c r="B443" s="56"/>
      <c r="C443" s="56"/>
      <c r="D443" s="56"/>
      <c r="E443" s="56"/>
      <c r="F443" s="56"/>
      <c r="G443" s="56"/>
      <c r="H443" s="56"/>
      <c r="I443" s="56"/>
      <c r="J443" s="56"/>
    </row>
    <row r="444" spans="1:10" x14ac:dyDescent="0.3">
      <c r="A444" s="56"/>
      <c r="B444" s="56"/>
      <c r="C444" s="56"/>
      <c r="D444" s="56"/>
      <c r="E444" s="56"/>
      <c r="F444" s="56"/>
      <c r="G444" s="56"/>
      <c r="H444" s="56"/>
      <c r="I444" s="56"/>
      <c r="J444" s="56"/>
    </row>
    <row r="445" spans="1:10" x14ac:dyDescent="0.3">
      <c r="A445" s="56"/>
      <c r="B445" s="56"/>
      <c r="C445" s="56"/>
      <c r="D445" s="56"/>
      <c r="E445" s="56"/>
      <c r="F445" s="56"/>
      <c r="G445" s="56"/>
      <c r="H445" s="56"/>
      <c r="I445" s="56"/>
      <c r="J445" s="56"/>
    </row>
    <row r="446" spans="1:10" x14ac:dyDescent="0.3">
      <c r="A446" s="56"/>
      <c r="B446" s="56"/>
      <c r="C446" s="56"/>
      <c r="D446" s="56"/>
      <c r="E446" s="56"/>
      <c r="F446" s="56"/>
      <c r="G446" s="56"/>
      <c r="H446" s="56"/>
      <c r="I446" s="56"/>
      <c r="J446" s="56"/>
    </row>
    <row r="447" spans="1:10" x14ac:dyDescent="0.3">
      <c r="A447" s="56"/>
      <c r="B447" s="56"/>
      <c r="C447" s="56"/>
      <c r="D447" s="56"/>
      <c r="E447" s="56"/>
      <c r="F447" s="56"/>
      <c r="G447" s="56"/>
      <c r="H447" s="56"/>
      <c r="I447" s="56"/>
      <c r="J447" s="56"/>
    </row>
    <row r="448" spans="1:10" x14ac:dyDescent="0.3">
      <c r="A448" s="56"/>
      <c r="B448" s="56"/>
      <c r="C448" s="56"/>
      <c r="D448" s="56"/>
      <c r="E448" s="56"/>
      <c r="F448" s="56"/>
      <c r="G448" s="56"/>
      <c r="H448" s="56"/>
      <c r="I448" s="56"/>
      <c r="J448" s="56"/>
    </row>
    <row r="449" spans="1:10" x14ac:dyDescent="0.3">
      <c r="A449" s="56"/>
      <c r="B449" s="56"/>
      <c r="C449" s="56"/>
      <c r="D449" s="56"/>
      <c r="E449" s="56"/>
      <c r="F449" s="56"/>
      <c r="G449" s="56"/>
      <c r="H449" s="56"/>
      <c r="I449" s="56"/>
      <c r="J449" s="56"/>
    </row>
    <row r="450" spans="1:10" x14ac:dyDescent="0.3">
      <c r="A450" s="56"/>
      <c r="B450" s="56"/>
      <c r="C450" s="56"/>
      <c r="D450" s="56"/>
      <c r="E450" s="56"/>
      <c r="F450" s="56"/>
      <c r="G450" s="56"/>
      <c r="H450" s="56"/>
      <c r="I450" s="56"/>
      <c r="J450" s="56"/>
    </row>
    <row r="451" spans="1:10" x14ac:dyDescent="0.3">
      <c r="A451" s="56"/>
      <c r="B451" s="56"/>
      <c r="C451" s="56"/>
      <c r="D451" s="56"/>
      <c r="E451" s="56"/>
      <c r="F451" s="56"/>
      <c r="G451" s="56"/>
      <c r="H451" s="56"/>
      <c r="I451" s="56"/>
      <c r="J451" s="56"/>
    </row>
    <row r="452" spans="1:10" x14ac:dyDescent="0.3">
      <c r="A452" s="56"/>
      <c r="B452" s="56"/>
      <c r="C452" s="56"/>
      <c r="D452" s="56"/>
      <c r="E452" s="56"/>
      <c r="F452" s="56"/>
      <c r="G452" s="56"/>
      <c r="H452" s="56"/>
      <c r="I452" s="56"/>
      <c r="J452" s="56"/>
    </row>
    <row r="453" spans="1:10" x14ac:dyDescent="0.3">
      <c r="A453" s="56"/>
      <c r="B453" s="56"/>
      <c r="C453" s="56"/>
      <c r="D453" s="56"/>
      <c r="E453" s="56"/>
      <c r="F453" s="56"/>
      <c r="G453" s="56"/>
      <c r="H453" s="56"/>
      <c r="I453" s="56"/>
      <c r="J453" s="56"/>
    </row>
    <row r="454" spans="1:10" x14ac:dyDescent="0.3">
      <c r="A454" s="56"/>
      <c r="B454" s="56"/>
      <c r="C454" s="56"/>
      <c r="D454" s="56"/>
      <c r="E454" s="56"/>
      <c r="F454" s="56"/>
      <c r="G454" s="56"/>
      <c r="H454" s="56"/>
      <c r="I454" s="56"/>
      <c r="J454" s="56"/>
    </row>
    <row r="455" spans="1:10" x14ac:dyDescent="0.3">
      <c r="A455" s="56"/>
      <c r="B455" s="56"/>
      <c r="C455" s="56"/>
      <c r="D455" s="56"/>
      <c r="E455" s="56"/>
      <c r="F455" s="56"/>
      <c r="G455" s="56"/>
      <c r="H455" s="56"/>
      <c r="I455" s="56"/>
      <c r="J455" s="56"/>
    </row>
    <row r="456" spans="1:10" x14ac:dyDescent="0.3">
      <c r="A456" s="56"/>
      <c r="B456" s="56"/>
      <c r="C456" s="56"/>
      <c r="D456" s="56"/>
      <c r="E456" s="56"/>
      <c r="F456" s="56"/>
      <c r="G456" s="56"/>
      <c r="H456" s="56"/>
      <c r="I456" s="56"/>
      <c r="J456" s="56"/>
    </row>
    <row r="457" spans="1:10" x14ac:dyDescent="0.3">
      <c r="A457" s="56"/>
      <c r="B457" s="56"/>
      <c r="C457" s="56"/>
      <c r="D457" s="56"/>
      <c r="E457" s="56"/>
      <c r="F457" s="56"/>
      <c r="G457" s="56"/>
      <c r="H457" s="56"/>
      <c r="I457" s="56"/>
      <c r="J457" s="56"/>
    </row>
    <row r="458" spans="1:10" x14ac:dyDescent="0.3">
      <c r="A458" s="56"/>
      <c r="B458" s="56"/>
      <c r="C458" s="56"/>
      <c r="D458" s="56"/>
      <c r="E458" s="56"/>
      <c r="F458" s="56"/>
      <c r="G458" s="56"/>
      <c r="H458" s="56"/>
      <c r="I458" s="56"/>
      <c r="J458" s="56"/>
    </row>
    <row r="459" spans="1:10" x14ac:dyDescent="0.3">
      <c r="A459" s="56"/>
      <c r="B459" s="56"/>
      <c r="C459" s="56"/>
      <c r="D459" s="56"/>
      <c r="E459" s="56"/>
      <c r="F459" s="56"/>
      <c r="G459" s="56"/>
      <c r="H459" s="56"/>
      <c r="I459" s="56"/>
      <c r="J459" s="56"/>
    </row>
    <row r="460" spans="1:10" x14ac:dyDescent="0.3">
      <c r="A460" s="56"/>
      <c r="B460" s="56"/>
      <c r="C460" s="56"/>
      <c r="D460" s="56"/>
      <c r="E460" s="56"/>
      <c r="F460" s="56"/>
      <c r="G460" s="56"/>
      <c r="H460" s="56"/>
      <c r="I460" s="56"/>
      <c r="J460" s="56"/>
    </row>
    <row r="461" spans="1:10" x14ac:dyDescent="0.3">
      <c r="A461" s="56"/>
      <c r="B461" s="56"/>
      <c r="C461" s="56"/>
      <c r="D461" s="56"/>
      <c r="E461" s="56"/>
      <c r="F461" s="56"/>
      <c r="G461" s="56"/>
      <c r="H461" s="56"/>
      <c r="I461" s="56"/>
      <c r="J461" s="56"/>
    </row>
    <row r="462" spans="1:10" x14ac:dyDescent="0.3">
      <c r="A462" s="56"/>
      <c r="B462" s="56"/>
      <c r="C462" s="56"/>
      <c r="D462" s="56"/>
      <c r="E462" s="56"/>
      <c r="F462" s="56"/>
      <c r="G462" s="56"/>
      <c r="H462" s="56"/>
      <c r="I462" s="56"/>
      <c r="J462" s="56"/>
    </row>
    <row r="463" spans="1:10" x14ac:dyDescent="0.3">
      <c r="A463" s="56"/>
      <c r="B463" s="56"/>
      <c r="C463" s="56"/>
      <c r="D463" s="56"/>
      <c r="E463" s="56"/>
      <c r="F463" s="56"/>
      <c r="G463" s="56"/>
      <c r="H463" s="56"/>
      <c r="I463" s="56"/>
      <c r="J463" s="56"/>
    </row>
    <row r="464" spans="1:10" x14ac:dyDescent="0.3">
      <c r="A464" s="56"/>
      <c r="B464" s="56"/>
      <c r="C464" s="56"/>
      <c r="D464" s="56"/>
      <c r="E464" s="56"/>
      <c r="F464" s="56"/>
      <c r="G464" s="56"/>
      <c r="H464" s="56"/>
      <c r="I464" s="56"/>
      <c r="J464" s="56"/>
    </row>
    <row r="465" spans="1:10" x14ac:dyDescent="0.3">
      <c r="A465" s="56"/>
      <c r="B465" s="56"/>
      <c r="C465" s="56"/>
      <c r="D465" s="56"/>
      <c r="E465" s="56"/>
      <c r="F465" s="56"/>
      <c r="G465" s="56"/>
      <c r="H465" s="56"/>
      <c r="I465" s="56"/>
      <c r="J465" s="56"/>
    </row>
    <row r="466" spans="1:10" x14ac:dyDescent="0.3">
      <c r="A466" s="56"/>
      <c r="B466" s="56"/>
      <c r="C466" s="56"/>
      <c r="D466" s="56"/>
      <c r="E466" s="56"/>
      <c r="F466" s="56"/>
      <c r="G466" s="56"/>
      <c r="H466" s="56"/>
      <c r="I466" s="56"/>
      <c r="J466" s="56"/>
    </row>
    <row r="467" spans="1:10" x14ac:dyDescent="0.3">
      <c r="A467" s="56"/>
      <c r="B467" s="56"/>
      <c r="C467" s="56"/>
      <c r="D467" s="56"/>
      <c r="E467" s="56"/>
      <c r="F467" s="56"/>
      <c r="G467" s="56"/>
      <c r="H467" s="56"/>
      <c r="I467" s="56"/>
      <c r="J467" s="56"/>
    </row>
    <row r="468" spans="1:10" x14ac:dyDescent="0.3">
      <c r="A468" s="56"/>
      <c r="B468" s="56"/>
      <c r="C468" s="56"/>
      <c r="D468" s="56"/>
      <c r="E468" s="56"/>
      <c r="F468" s="56"/>
      <c r="G468" s="56"/>
      <c r="H468" s="56"/>
      <c r="I468" s="56"/>
      <c r="J468" s="56"/>
    </row>
    <row r="469" spans="1:10" x14ac:dyDescent="0.3">
      <c r="A469" s="56"/>
      <c r="B469" s="56"/>
      <c r="C469" s="56"/>
      <c r="D469" s="56"/>
      <c r="E469" s="56"/>
      <c r="F469" s="56"/>
      <c r="G469" s="56"/>
      <c r="H469" s="56"/>
      <c r="I469" s="56"/>
      <c r="J469" s="56"/>
    </row>
    <row r="470" spans="1:10" x14ac:dyDescent="0.3">
      <c r="A470" s="56"/>
      <c r="B470" s="56"/>
      <c r="C470" s="56"/>
      <c r="D470" s="56"/>
      <c r="E470" s="56"/>
      <c r="F470" s="56"/>
      <c r="G470" s="56"/>
      <c r="H470" s="56"/>
      <c r="I470" s="56"/>
      <c r="J470" s="56"/>
    </row>
    <row r="471" spans="1:10" x14ac:dyDescent="0.3">
      <c r="A471" s="56"/>
      <c r="B471" s="56"/>
      <c r="C471" s="56"/>
      <c r="D471" s="56"/>
      <c r="E471" s="56"/>
      <c r="F471" s="56"/>
      <c r="G471" s="56"/>
      <c r="H471" s="56"/>
      <c r="I471" s="56"/>
      <c r="J471" s="56"/>
    </row>
    <row r="472" spans="1:10" x14ac:dyDescent="0.3">
      <c r="A472" s="56"/>
      <c r="B472" s="56"/>
      <c r="C472" s="56"/>
      <c r="D472" s="56"/>
      <c r="E472" s="56"/>
      <c r="F472" s="56"/>
      <c r="G472" s="56"/>
      <c r="H472" s="56"/>
      <c r="I472" s="56"/>
      <c r="J472" s="56"/>
    </row>
    <row r="473" spans="1:10" x14ac:dyDescent="0.3">
      <c r="A473" s="56"/>
      <c r="B473" s="56"/>
      <c r="C473" s="56"/>
      <c r="D473" s="56"/>
      <c r="E473" s="56"/>
      <c r="F473" s="56"/>
      <c r="G473" s="56"/>
      <c r="H473" s="56"/>
      <c r="I473" s="56"/>
      <c r="J473" s="56"/>
    </row>
    <row r="474" spans="1:10" x14ac:dyDescent="0.3">
      <c r="A474" s="56"/>
      <c r="B474" s="56"/>
      <c r="C474" s="56"/>
      <c r="D474" s="56"/>
      <c r="E474" s="56"/>
      <c r="F474" s="56"/>
      <c r="G474" s="56"/>
      <c r="H474" s="56"/>
      <c r="I474" s="56"/>
      <c r="J474" s="56"/>
    </row>
    <row r="475" spans="1:10" x14ac:dyDescent="0.3">
      <c r="A475" s="56"/>
      <c r="B475" s="56"/>
      <c r="C475" s="56"/>
      <c r="D475" s="56"/>
      <c r="E475" s="56"/>
      <c r="F475" s="56"/>
      <c r="G475" s="56"/>
      <c r="H475" s="56"/>
      <c r="I475" s="56"/>
      <c r="J475" s="56"/>
    </row>
    <row r="476" spans="1:10" x14ac:dyDescent="0.3">
      <c r="A476" s="56"/>
      <c r="B476" s="56"/>
      <c r="C476" s="56"/>
      <c r="D476" s="56"/>
      <c r="E476" s="56"/>
      <c r="F476" s="56"/>
      <c r="G476" s="56"/>
      <c r="H476" s="56"/>
      <c r="I476" s="56"/>
      <c r="J476" s="56"/>
    </row>
    <row r="477" spans="1:10" x14ac:dyDescent="0.3">
      <c r="A477" s="56"/>
      <c r="B477" s="56"/>
      <c r="C477" s="56"/>
      <c r="D477" s="56"/>
      <c r="E477" s="56"/>
      <c r="F477" s="56"/>
      <c r="G477" s="56"/>
      <c r="H477" s="56"/>
      <c r="I477" s="56"/>
      <c r="J477" s="56"/>
    </row>
    <row r="478" spans="1:10" x14ac:dyDescent="0.3">
      <c r="A478" s="56"/>
      <c r="B478" s="56"/>
      <c r="C478" s="56"/>
      <c r="D478" s="56"/>
      <c r="E478" s="56"/>
      <c r="F478" s="56"/>
      <c r="G478" s="56"/>
      <c r="H478" s="56"/>
      <c r="I478" s="56"/>
      <c r="J478" s="56"/>
    </row>
  </sheetData>
  <mergeCells count="2">
    <mergeCell ref="C2:G2"/>
    <mergeCell ref="A94:D9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2021-02-08T10:58:46Z</dcterms:modified>
</cp:coreProperties>
</file>